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a and miles" sheetId="1" r:id="rId1"/>
  </sheets>
  <definedNames>
    <definedName name="_xlnm._FilterDatabase" localSheetId="0" hidden="1">'mia and miles'!$D$6:$D$68</definedName>
    <definedName name="_xlnm.Print_Area" localSheetId="0">'mia and miles'!$A$1:$AE$71</definedName>
    <definedName name="_xlnm.Print_Titles" localSheetId="0">'mia and miles'!$6:$8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1" l="1"/>
  <c r="AB11" i="1"/>
  <c r="AB10" i="1"/>
  <c r="AB9" i="1"/>
  <c r="AB20" i="1"/>
  <c r="AB19" i="1"/>
  <c r="AB18" i="1"/>
  <c r="AB17" i="1"/>
  <c r="AB51" i="1"/>
  <c r="AB50" i="1"/>
  <c r="K70" i="1" l="1"/>
  <c r="X70" i="1" l="1"/>
  <c r="Q70" i="1"/>
  <c r="N70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49" i="1"/>
  <c r="AB71" i="1" l="1"/>
  <c r="AC49" i="1"/>
  <c r="AC61" i="1"/>
  <c r="AC57" i="1"/>
  <c r="AC65" i="1"/>
  <c r="AC53" i="1"/>
  <c r="AB16" i="1"/>
  <c r="AB15" i="1"/>
  <c r="AB14" i="1"/>
  <c r="AB13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C13" i="1" l="1"/>
  <c r="AC41" i="1"/>
  <c r="AC17" i="1"/>
  <c r="AC37" i="1"/>
  <c r="AC45" i="1"/>
  <c r="AC21" i="1"/>
  <c r="AC25" i="1"/>
  <c r="AC29" i="1"/>
  <c r="AC33" i="1"/>
  <c r="W70" i="1" l="1"/>
  <c r="AB70" i="1" l="1"/>
  <c r="AC9" i="1"/>
  <c r="AC70" i="1" l="1"/>
</calcChain>
</file>

<file path=xl/sharedStrings.xml><?xml version="1.0" encoding="utf-8"?>
<sst xmlns="http://schemas.openxmlformats.org/spreadsheetml/2006/main" count="157" uniqueCount="106">
  <si>
    <t>Brand:</t>
  </si>
  <si>
    <t>Season:</t>
  </si>
  <si>
    <t>Pack type:</t>
  </si>
  <si>
    <t>DATE:</t>
  </si>
  <si>
    <t>CAD</t>
  </si>
  <si>
    <t>STYLE #</t>
  </si>
  <si>
    <t>COLOR</t>
  </si>
  <si>
    <t>DESC</t>
  </si>
  <si>
    <t>STYLE</t>
  </si>
  <si>
    <t>COST</t>
  </si>
  <si>
    <t>MSRP</t>
  </si>
  <si>
    <t>SIZE RANGE</t>
  </si>
  <si>
    <t>QTY BY SIZE</t>
  </si>
  <si>
    <t>QTY BY STY</t>
  </si>
  <si>
    <t>FABRIC CONTENT</t>
  </si>
  <si>
    <t>COO</t>
  </si>
  <si>
    <t>3M</t>
  </si>
  <si>
    <t>6M</t>
  </si>
  <si>
    <t>9M</t>
  </si>
  <si>
    <t>12M</t>
  </si>
  <si>
    <t>18M</t>
  </si>
  <si>
    <t>24M</t>
  </si>
  <si>
    <t>2T</t>
  </si>
  <si>
    <t>3T</t>
  </si>
  <si>
    <t>4T</t>
  </si>
  <si>
    <t>4T/4</t>
  </si>
  <si>
    <t>4</t>
  </si>
  <si>
    <t>5</t>
  </si>
  <si>
    <t>6</t>
  </si>
  <si>
    <t>6/6X</t>
  </si>
  <si>
    <t>6X</t>
  </si>
  <si>
    <t>7</t>
  </si>
  <si>
    <t>7/8</t>
  </si>
  <si>
    <t>10</t>
  </si>
  <si>
    <t>CAMBODIA</t>
  </si>
  <si>
    <t>1PC SWIMSUIT</t>
  </si>
  <si>
    <t>TANKINI SET</t>
  </si>
  <si>
    <t>SP/SU 2023</t>
  </si>
  <si>
    <t>Category:</t>
  </si>
  <si>
    <t>1PC RASHSUIT</t>
  </si>
  <si>
    <t>PINK</t>
  </si>
  <si>
    <t>Girls Swim</t>
  </si>
  <si>
    <t>RASH GUARD SET</t>
  </si>
  <si>
    <t>86% Polyester / 14% Spandex (UPF 50+), Lining: 100% Polyester</t>
  </si>
  <si>
    <t>DEL</t>
  </si>
  <si>
    <t>Mia &amp; Miles</t>
  </si>
  <si>
    <t>6pc PPK on hanger (12M-18M-24M : 2-3-1), (2T-3T-4T : 2-2-2), (4-5-6-6X : 1-2-2-1)</t>
  </si>
  <si>
    <t>APPLE PLAID ONE-SHOULDER BOW</t>
  </si>
  <si>
    <t>APPLE PLAID FRONT RUFFLE</t>
  </si>
  <si>
    <t>RED</t>
  </si>
  <si>
    <t>LEMON PINK STRIPE SIDE RUFFLE</t>
  </si>
  <si>
    <t>SM3101I</t>
  </si>
  <si>
    <t>SM3101T</t>
  </si>
  <si>
    <t>SM3101L</t>
  </si>
  <si>
    <t>SM3108I</t>
  </si>
  <si>
    <t>SM3108T</t>
  </si>
  <si>
    <t>SM3108L</t>
  </si>
  <si>
    <t>SM3109I</t>
  </si>
  <si>
    <t>SM3109T</t>
  </si>
  <si>
    <t>SM3109L</t>
  </si>
  <si>
    <t>STRAWBERRY NAVY GINGHAM FRONT RUFFLE</t>
  </si>
  <si>
    <t>NAVY</t>
  </si>
  <si>
    <t>STRAWBERRY NAVY GINGHAM BELLY KEYHOLE FRONT</t>
  </si>
  <si>
    <t>SM3105I</t>
  </si>
  <si>
    <t>SM3105T</t>
  </si>
  <si>
    <t>SM3105L</t>
  </si>
  <si>
    <t>SM3106I</t>
  </si>
  <si>
    <t>SM3106T</t>
  </si>
  <si>
    <t>SM3106L</t>
  </si>
  <si>
    <t>STRAWBERRY PINK GINGHAM SHLDR RUFFLE</t>
  </si>
  <si>
    <t>SM3104I</t>
  </si>
  <si>
    <t>SM3104T</t>
  </si>
  <si>
    <t>SM3104L</t>
  </si>
  <si>
    <t>LEMON PINK STRIPE PEPLUM</t>
  </si>
  <si>
    <t>STRAWBERRY NAVY GINGHAM PEPLUM</t>
  </si>
  <si>
    <t>STRAWBERRY PINK GINGHAM PEPLUM</t>
  </si>
  <si>
    <t>APPLE PLAID HALTER CRISS-CROSS</t>
  </si>
  <si>
    <t>SM3204I</t>
  </si>
  <si>
    <t>SM3204T</t>
  </si>
  <si>
    <t>SM3204L</t>
  </si>
  <si>
    <t>SM3201I</t>
  </si>
  <si>
    <t>SM3201T</t>
  </si>
  <si>
    <t>SM3201L</t>
  </si>
  <si>
    <t>SM3203I</t>
  </si>
  <si>
    <t>SM3203T</t>
  </si>
  <si>
    <t>SM3203L</t>
  </si>
  <si>
    <t>SM3202I</t>
  </si>
  <si>
    <t>SM3202T</t>
  </si>
  <si>
    <t>SM3202L</t>
  </si>
  <si>
    <t>APPLE PLAID S/S RUFFLE FRONT ZIP</t>
  </si>
  <si>
    <t>STRAWBERRY NAVY GINGHAM S/S RUFFLE FRONT ZIP</t>
  </si>
  <si>
    <t>SM3504I</t>
  </si>
  <si>
    <t>SM3504T</t>
  </si>
  <si>
    <t>SM3503I</t>
  </si>
  <si>
    <t>SM3503T</t>
  </si>
  <si>
    <t>APPLE PLAID S/S</t>
  </si>
  <si>
    <t>STRAWBERRY NAVY GINGHAM S/S PEPLUM</t>
  </si>
  <si>
    <t>STRAWBERRY PINK GINGHAM S/S PEPLUM</t>
  </si>
  <si>
    <t>SM3404I</t>
  </si>
  <si>
    <t>SM3404T</t>
  </si>
  <si>
    <t>SM3404L</t>
  </si>
  <si>
    <t>SM3403L</t>
  </si>
  <si>
    <t>SM3402I</t>
  </si>
  <si>
    <t>SM3402T</t>
  </si>
  <si>
    <t>SM3402L</t>
  </si>
  <si>
    <t>AVAIL TO 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</si>
</sst>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dd/yy;@"/>
    <numFmt numFmtId="168" formatCode="_(* #,##0_);_(* \(#,##0\);_(* &quot;-&quot;??_);_(@_)"/>
    <numFmt numFmtId="169" formatCode="_ * #,##0_ ;_ * &quot;₩&quot;&quot;₩&quot;&quot;₩&quot;\!\!\!\-#,##0_ ;_ * &quot;-&quot;_ ;_ @_ "/>
    <numFmt numFmtId="170" formatCode="_ * #,##0.00_ ;_ * &quot;₩&quot;&quot;₩&quot;&quot;₩&quot;\!\!\!\-#,##0.00_ ;_ * &quot;-&quot;??_ ;_ @_ "/>
    <numFmt numFmtId="171" formatCode="m/d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Ebrima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name val="돋움"/>
      <family val="3"/>
      <charset val="129"/>
    </font>
    <font>
      <b/>
      <sz val="9"/>
      <color rgb="FF0000FF"/>
      <name val="Arial"/>
      <family val="2"/>
    </font>
    <font>
      <b/>
      <sz val="12"/>
      <name val="Arial"/>
      <family val="2"/>
    </font>
    <font>
      <sz val="11"/>
      <name val="돋움"/>
      <family val="3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4E1E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1" fillId="0" borderId="33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4" fillId="0" borderId="0"/>
    <xf numFmtId="0" fontId="15" fillId="0" borderId="0" applyProtection="0"/>
    <xf numFmtId="0" fontId="15" fillId="0" borderId="0" applyProtection="0"/>
    <xf numFmtId="0" fontId="22" fillId="0" borderId="0"/>
    <xf numFmtId="0" fontId="1" fillId="0" borderId="0"/>
    <xf numFmtId="0" fontId="19" fillId="0" borderId="0"/>
    <xf numFmtId="0" fontId="15" fillId="0" borderId="0"/>
    <xf numFmtId="0" fontId="15" fillId="0" borderId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9" fillId="0" borderId="0">
      <alignment vertical="center"/>
    </xf>
    <xf numFmtId="166" fontId="15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167" fontId="0" fillId="0" borderId="1" xfId="0" applyNumberForma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16" xfId="0" applyFont="1" applyBorder="1"/>
    <xf numFmtId="0" fontId="11" fillId="0" borderId="0" xfId="0" applyFont="1" applyAlignment="1">
      <alignment horizontal="center"/>
    </xf>
    <xf numFmtId="0" fontId="0" fillId="0" borderId="8" xfId="0" applyBorder="1"/>
    <xf numFmtId="165" fontId="1" fillId="4" borderId="18" xfId="2" applyFont="1" applyFill="1" applyBorder="1" applyAlignment="1">
      <alignment horizontal="center" vertical="center"/>
    </xf>
    <xf numFmtId="168" fontId="14" fillId="0" borderId="20" xfId="1" applyNumberFormat="1" applyFont="1" applyFill="1" applyBorder="1" applyAlignment="1">
      <alignment horizontal="center" vertical="center"/>
    </xf>
    <xf numFmtId="168" fontId="14" fillId="0" borderId="21" xfId="1" applyNumberFormat="1" applyFont="1" applyFill="1" applyBorder="1" applyAlignment="1">
      <alignment horizontal="center" vertical="center"/>
    </xf>
    <xf numFmtId="168" fontId="14" fillId="0" borderId="22" xfId="1" applyNumberFormat="1" applyFont="1" applyFill="1" applyBorder="1" applyAlignment="1">
      <alignment horizontal="center" vertical="center"/>
    </xf>
    <xf numFmtId="168" fontId="14" fillId="0" borderId="23" xfId="1" applyNumberFormat="1" applyFont="1" applyFill="1" applyBorder="1" applyAlignment="1">
      <alignment horizontal="center" vertical="center"/>
    </xf>
    <xf numFmtId="168" fontId="14" fillId="0" borderId="17" xfId="1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24" xfId="0" applyBorder="1"/>
    <xf numFmtId="165" fontId="1" fillId="4" borderId="26" xfId="2" applyFont="1" applyFill="1" applyBorder="1" applyAlignment="1">
      <alignment horizontal="center" vertical="center"/>
    </xf>
    <xf numFmtId="168" fontId="14" fillId="0" borderId="27" xfId="1" applyNumberFormat="1" applyFont="1" applyFill="1" applyBorder="1" applyAlignment="1">
      <alignment horizontal="center" vertical="center"/>
    </xf>
    <xf numFmtId="168" fontId="14" fillId="0" borderId="28" xfId="1" applyNumberFormat="1" applyFont="1" applyFill="1" applyBorder="1" applyAlignment="1">
      <alignment horizontal="center" vertical="center"/>
    </xf>
    <xf numFmtId="168" fontId="14" fillId="0" borderId="29" xfId="1" applyNumberFormat="1" applyFont="1" applyFill="1" applyBorder="1" applyAlignment="1">
      <alignment horizontal="center" vertical="center"/>
    </xf>
    <xf numFmtId="168" fontId="14" fillId="0" borderId="30" xfId="1" applyNumberFormat="1" applyFont="1" applyFill="1" applyBorder="1" applyAlignment="1">
      <alignment horizontal="center" vertical="center"/>
    </xf>
    <xf numFmtId="168" fontId="14" fillId="0" borderId="26" xfId="1" applyNumberFormat="1" applyFont="1" applyFill="1" applyBorder="1" applyAlignment="1">
      <alignment horizontal="center" vertical="center"/>
    </xf>
    <xf numFmtId="168" fontId="14" fillId="0" borderId="25" xfId="1" applyNumberFormat="1" applyFont="1" applyFill="1" applyBorder="1" applyAlignment="1">
      <alignment horizontal="center" vertical="center"/>
    </xf>
    <xf numFmtId="0" fontId="0" fillId="0" borderId="13" xfId="0" applyBorder="1"/>
    <xf numFmtId="168" fontId="14" fillId="0" borderId="11" xfId="1" applyNumberFormat="1" applyFont="1" applyFill="1" applyBorder="1" applyAlignment="1">
      <alignment horizontal="center" vertical="center"/>
    </xf>
    <xf numFmtId="168" fontId="14" fillId="0" borderId="12" xfId="1" applyNumberFormat="1" applyFont="1" applyFill="1" applyBorder="1" applyAlignment="1">
      <alignment horizontal="center" vertical="center"/>
    </xf>
    <xf numFmtId="168" fontId="14" fillId="0" borderId="31" xfId="1" applyNumberFormat="1" applyFont="1" applyFill="1" applyBorder="1" applyAlignment="1">
      <alignment horizontal="center" vertical="center"/>
    </xf>
    <xf numFmtId="168" fontId="14" fillId="0" borderId="13" xfId="1" applyNumberFormat="1" applyFont="1" applyFill="1" applyBorder="1" applyAlignment="1">
      <alignment horizontal="center" vertical="center"/>
    </xf>
    <xf numFmtId="168" fontId="14" fillId="0" borderId="10" xfId="1" applyNumberFormat="1" applyFont="1" applyFill="1" applyBorder="1" applyAlignment="1">
      <alignment horizontal="center" vertical="center"/>
    </xf>
    <xf numFmtId="168" fontId="14" fillId="0" borderId="9" xfId="1" applyNumberFormat="1" applyFont="1" applyFill="1" applyBorder="1" applyAlignment="1">
      <alignment horizontal="center" vertical="center"/>
    </xf>
    <xf numFmtId="168" fontId="14" fillId="0" borderId="18" xfId="1" applyNumberFormat="1" applyFont="1" applyFill="1" applyBorder="1" applyAlignment="1">
      <alignment horizontal="center" vertical="center"/>
    </xf>
    <xf numFmtId="165" fontId="1" fillId="4" borderId="9" xfId="2" applyFont="1" applyFill="1" applyBorder="1" applyAlignment="1">
      <alignment horizontal="center" vertical="center"/>
    </xf>
    <xf numFmtId="0" fontId="0" fillId="0" borderId="32" xfId="0" applyBorder="1"/>
    <xf numFmtId="0" fontId="0" fillId="0" borderId="19" xfId="0" applyBorder="1"/>
    <xf numFmtId="0" fontId="0" fillId="0" borderId="14" xfId="0" applyBorder="1"/>
    <xf numFmtId="0" fontId="0" fillId="0" borderId="7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/>
    <xf numFmtId="168" fontId="14" fillId="0" borderId="3" xfId="0" applyNumberFormat="1" applyFont="1" applyBorder="1"/>
    <xf numFmtId="0" fontId="11" fillId="0" borderId="0" xfId="0" applyFont="1"/>
    <xf numFmtId="168" fontId="17" fillId="0" borderId="2" xfId="0" applyNumberFormat="1" applyFont="1" applyBorder="1"/>
    <xf numFmtId="168" fontId="18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0" fillId="5" borderId="0" xfId="6" applyNumberFormat="1" applyFont="1" applyFill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165" fontId="1" fillId="4" borderId="21" xfId="2" applyFont="1" applyFill="1" applyBorder="1" applyAlignment="1">
      <alignment horizontal="center" vertical="center"/>
    </xf>
    <xf numFmtId="165" fontId="1" fillId="4" borderId="28" xfId="2" applyFont="1" applyFill="1" applyBorder="1" applyAlignment="1">
      <alignment horizontal="center" vertical="center"/>
    </xf>
    <xf numFmtId="165" fontId="1" fillId="4" borderId="12" xfId="2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4" borderId="25" xfId="3" applyFont="1" applyFill="1" applyBorder="1" applyAlignment="1">
      <alignment horizontal="left" vertical="center" wrapText="1"/>
    </xf>
    <xf numFmtId="0" fontId="16" fillId="4" borderId="35" xfId="3" applyFont="1" applyFill="1" applyBorder="1" applyAlignment="1">
      <alignment horizontal="left" vertical="center" wrapText="1"/>
    </xf>
    <xf numFmtId="0" fontId="16" fillId="4" borderId="17" xfId="3" applyFont="1" applyFill="1" applyBorder="1" applyAlignment="1">
      <alignment horizontal="left" vertical="center" wrapText="1"/>
    </xf>
    <xf numFmtId="0" fontId="16" fillId="4" borderId="34" xfId="3" applyFont="1" applyFill="1" applyBorder="1" applyAlignment="1">
      <alignment horizontal="left" vertical="center" wrapText="1"/>
    </xf>
    <xf numFmtId="0" fontId="16" fillId="4" borderId="36" xfId="3" applyFont="1" applyFill="1" applyBorder="1" applyAlignment="1">
      <alignment horizontal="left" vertical="center" wrapText="1"/>
    </xf>
    <xf numFmtId="0" fontId="0" fillId="4" borderId="17" xfId="3" applyFont="1" applyFill="1" applyBorder="1" applyAlignment="1">
      <alignment vertical="center" wrapText="1"/>
    </xf>
    <xf numFmtId="0" fontId="0" fillId="4" borderId="25" xfId="3" applyFont="1" applyFill="1" applyBorder="1" applyAlignment="1">
      <alignment vertical="center" wrapText="1"/>
    </xf>
    <xf numFmtId="0" fontId="0" fillId="4" borderId="35" xfId="3" applyFont="1" applyFill="1" applyBorder="1" applyAlignment="1">
      <alignment vertical="center" wrapText="1"/>
    </xf>
    <xf numFmtId="0" fontId="0" fillId="4" borderId="34" xfId="3" applyFont="1" applyFill="1" applyBorder="1" applyAlignment="1">
      <alignment vertical="center" wrapText="1"/>
    </xf>
    <xf numFmtId="0" fontId="0" fillId="4" borderId="36" xfId="3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5" fillId="0" borderId="0" xfId="0" applyFont="1"/>
    <xf numFmtId="0" fontId="2" fillId="0" borderId="0" xfId="0" applyFont="1"/>
    <xf numFmtId="168" fontId="14" fillId="0" borderId="21" xfId="1" applyNumberFormat="1" applyFont="1" applyFill="1" applyBorder="1" applyAlignment="1">
      <alignment horizontal="right" vertical="center"/>
    </xf>
    <xf numFmtId="168" fontId="14" fillId="0" borderId="28" xfId="1" applyNumberFormat="1" applyFont="1" applyFill="1" applyBorder="1" applyAlignment="1">
      <alignment horizontal="right" vertical="center"/>
    </xf>
    <xf numFmtId="168" fontId="14" fillId="0" borderId="12" xfId="1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171" fontId="14" fillId="0" borderId="20" xfId="1" applyNumberFormat="1" applyFont="1" applyFill="1" applyBorder="1" applyAlignment="1">
      <alignment horizontal="center" vertical="center"/>
    </xf>
    <xf numFmtId="171" fontId="14" fillId="0" borderId="27" xfId="1" applyNumberFormat="1" applyFont="1" applyFill="1" applyBorder="1" applyAlignment="1">
      <alignment horizontal="center" vertical="center"/>
    </xf>
    <xf numFmtId="171" fontId="14" fillId="0" borderId="11" xfId="1" applyNumberFormat="1" applyFont="1" applyFill="1" applyBorder="1" applyAlignment="1">
      <alignment horizontal="center" vertical="center"/>
    </xf>
    <xf numFmtId="171" fontId="14" fillId="0" borderId="38" xfId="1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171" fontId="26" fillId="0" borderId="0" xfId="1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168" fontId="11" fillId="0" borderId="8" xfId="1" applyNumberFormat="1" applyFont="1" applyBorder="1" applyAlignment="1">
      <alignment horizontal="center" vertical="center"/>
    </xf>
    <xf numFmtId="168" fontId="11" fillId="0" borderId="24" xfId="1" applyNumberFormat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3" fillId="4" borderId="3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4">
    <cellStyle name="Comma" xfId="1" builtinId="3"/>
    <cellStyle name="Comma 2" xfId="7"/>
    <cellStyle name="Currency" xfId="2" builtinId="4"/>
    <cellStyle name="Currency 2" xfId="8"/>
    <cellStyle name="Header1" xfId="9"/>
    <cellStyle name="Header2" xfId="10"/>
    <cellStyle name="Normal" xfId="0" builtinId="0"/>
    <cellStyle name="Normal 2" xfId="11"/>
    <cellStyle name="Normal 2 2" xfId="6"/>
    <cellStyle name="Normal 2 2 2" xfId="12"/>
    <cellStyle name="Normal 2 3" xfId="13"/>
    <cellStyle name="Normal 2 4" xfId="14"/>
    <cellStyle name="Normal 3" xfId="15"/>
    <cellStyle name="Normal 3 2" xfId="16"/>
    <cellStyle name="Normal 4" xfId="17"/>
    <cellStyle name="Normal 5" xfId="18"/>
    <cellStyle name="콤마 [0]_laroux" xfId="19"/>
    <cellStyle name="콤마_laroux" xfId="20"/>
    <cellStyle name="표준_CARE LABEL LAYOUT FOR CAMI SET" xfId="21"/>
    <cellStyle name="千位分隔_Sheet1" xfId="22"/>
    <cellStyle name="常规_Sheet1" xfId="23"/>
    <cellStyle name="常规_客P_1_P" xfId="5"/>
    <cellStyle name="常规_客P_1_P1" xfId="3"/>
    <cellStyle name="常规_客P_1_P1_1" xfId="4"/>
  </cellStyles>
  <dxfs count="0"/>
  <tableStyles count="0" defaultTableStyle="TableStyleMedium2" defaultPivotStyle="PivotStyleLight16"/>
  <colors>
    <mruColors>
      <color rgb="FF0000FF"/>
      <color rgb="FFFF5B5B"/>
      <color rgb="FFCC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187098</xdr:colOff>
      <xdr:row>8</xdr:row>
      <xdr:rowOff>35719</xdr:rowOff>
    </xdr:from>
    <xdr:to>
      <xdr:col>1</xdr:col>
      <xdr:colOff>747422</xdr:colOff>
      <xdr:row>11</xdr:row>
      <xdr:rowOff>202406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FDE117D-C498-4FD9-BE25-CEEDDD00A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1357313"/>
          <a:ext cx="560324" cy="881062"/>
        </a:xfrm>
        <a:prstGeom prst="rect">
          <a:avLst/>
        </a:prstGeom>
      </xdr:spPr>
    </xdr:pic>
    <xdr:clientData/>
  </xdr:twoCellAnchor>
  <xdr:twoCellAnchor>
    <xdr:from>
      <xdr:col>1</xdr:col>
      <xdr:colOff>154782</xdr:colOff>
      <xdr:row>12</xdr:row>
      <xdr:rowOff>46290</xdr:rowOff>
    </xdr:from>
    <xdr:to>
      <xdr:col>1</xdr:col>
      <xdr:colOff>808925</xdr:colOff>
      <xdr:row>15</xdr:row>
      <xdr:rowOff>201892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15A0279-9CA3-488C-A0A7-5CC01C46F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0" y="2320384"/>
          <a:ext cx="654143" cy="869977"/>
        </a:xfrm>
        <a:prstGeom prst="rect">
          <a:avLst/>
        </a:prstGeom>
      </xdr:spPr>
    </xdr:pic>
    <xdr:clientData/>
  </xdr:twoCellAnchor>
  <xdr:twoCellAnchor>
    <xdr:from>
      <xdr:col>1</xdr:col>
      <xdr:colOff>166686</xdr:colOff>
      <xdr:row>16</xdr:row>
      <xdr:rowOff>47625</xdr:rowOff>
    </xdr:from>
    <xdr:to>
      <xdr:col>1</xdr:col>
      <xdr:colOff>821529</xdr:colOff>
      <xdr:row>19</xdr:row>
      <xdr:rowOff>204088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A41FF39-09C3-4EFD-8D88-0EB827EC1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3274219"/>
          <a:ext cx="654843" cy="870838"/>
        </a:xfrm>
        <a:prstGeom prst="rect">
          <a:avLst/>
        </a:prstGeom>
      </xdr:spPr>
    </xdr:pic>
    <xdr:clientData/>
  </xdr:twoCellAnchor>
  <xdr:twoCellAnchor>
    <xdr:from>
      <xdr:col>1</xdr:col>
      <xdr:colOff>205808</xdr:colOff>
      <xdr:row>24</xdr:row>
      <xdr:rowOff>53690</xdr:rowOff>
    </xdr:from>
    <xdr:to>
      <xdr:col>1</xdr:col>
      <xdr:colOff>731223</xdr:colOff>
      <xdr:row>27</xdr:row>
      <xdr:rowOff>175537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252ADE3-323C-4543-8816-76B9BDD7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46" y="6137784"/>
          <a:ext cx="525415" cy="836222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20</xdr:row>
      <xdr:rowOff>59532</xdr:rowOff>
    </xdr:from>
    <xdr:to>
      <xdr:col>1</xdr:col>
      <xdr:colOff>824496</xdr:colOff>
      <xdr:row>23</xdr:row>
      <xdr:rowOff>190500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D107B5B2-AC70-40CE-8E1C-8CBA58EF0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5191126"/>
          <a:ext cx="681621" cy="845343"/>
        </a:xfrm>
        <a:prstGeom prst="rect">
          <a:avLst/>
        </a:prstGeom>
      </xdr:spPr>
    </xdr:pic>
    <xdr:clientData/>
  </xdr:twoCellAnchor>
  <xdr:twoCellAnchor>
    <xdr:from>
      <xdr:col>1</xdr:col>
      <xdr:colOff>154781</xdr:colOff>
      <xdr:row>28</xdr:row>
      <xdr:rowOff>53524</xdr:rowOff>
    </xdr:from>
    <xdr:to>
      <xdr:col>1</xdr:col>
      <xdr:colOff>811148</xdr:colOff>
      <xdr:row>31</xdr:row>
      <xdr:rowOff>227646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E4C98B34-0506-4A97-856C-3B445959C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9" y="7994993"/>
          <a:ext cx="656367" cy="88849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32</xdr:row>
      <xdr:rowOff>47626</xdr:rowOff>
    </xdr:from>
    <xdr:to>
      <xdr:col>1</xdr:col>
      <xdr:colOff>731834</xdr:colOff>
      <xdr:row>35</xdr:row>
      <xdr:rowOff>178594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4E6FBD72-1A41-4A54-8FDD-B198E5E71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4" y="8965407"/>
          <a:ext cx="493708" cy="845343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36</xdr:row>
      <xdr:rowOff>71437</xdr:rowOff>
    </xdr:from>
    <xdr:to>
      <xdr:col>1</xdr:col>
      <xdr:colOff>730883</xdr:colOff>
      <xdr:row>39</xdr:row>
      <xdr:rowOff>189889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A12EC2CA-271C-4059-8125-67827FA6B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5" y="9941718"/>
          <a:ext cx="492756" cy="832827"/>
        </a:xfrm>
        <a:prstGeom prst="rect">
          <a:avLst/>
        </a:prstGeom>
      </xdr:spPr>
    </xdr:pic>
    <xdr:clientData/>
  </xdr:twoCellAnchor>
  <xdr:twoCellAnchor>
    <xdr:from>
      <xdr:col>1</xdr:col>
      <xdr:colOff>226220</xdr:colOff>
      <xdr:row>40</xdr:row>
      <xdr:rowOff>64251</xdr:rowOff>
    </xdr:from>
    <xdr:to>
      <xdr:col>1</xdr:col>
      <xdr:colOff>733054</xdr:colOff>
      <xdr:row>43</xdr:row>
      <xdr:rowOff>185278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64FA277A-0BB6-4941-8C11-D60D11DFE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8" y="10875126"/>
          <a:ext cx="506834" cy="835402"/>
        </a:xfrm>
        <a:prstGeom prst="rect">
          <a:avLst/>
        </a:prstGeom>
      </xdr:spPr>
    </xdr:pic>
    <xdr:clientData/>
  </xdr:twoCellAnchor>
  <xdr:twoCellAnchor>
    <xdr:from>
      <xdr:col>1</xdr:col>
      <xdr:colOff>234726</xdr:colOff>
      <xdr:row>44</xdr:row>
      <xdr:rowOff>47627</xdr:rowOff>
    </xdr:from>
    <xdr:to>
      <xdr:col>1</xdr:col>
      <xdr:colOff>726281</xdr:colOff>
      <xdr:row>47</xdr:row>
      <xdr:rowOff>197088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C0C9BF28-E752-401F-87FE-69EF5034C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4" y="11811002"/>
          <a:ext cx="491555" cy="863836"/>
        </a:xfrm>
        <a:prstGeom prst="rect">
          <a:avLst/>
        </a:prstGeom>
      </xdr:spPr>
    </xdr:pic>
    <xdr:clientData/>
  </xdr:twoCellAnchor>
  <xdr:twoCellAnchor>
    <xdr:from>
      <xdr:col>1</xdr:col>
      <xdr:colOff>160565</xdr:colOff>
      <xdr:row>48</xdr:row>
      <xdr:rowOff>77046</xdr:rowOff>
    </xdr:from>
    <xdr:to>
      <xdr:col>1</xdr:col>
      <xdr:colOff>813650</xdr:colOff>
      <xdr:row>51</xdr:row>
      <xdr:rowOff>194576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D644ED04-EF3F-4FE3-BA17-C28CF96A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03" y="12804827"/>
          <a:ext cx="653085" cy="831905"/>
        </a:xfrm>
        <a:prstGeom prst="rect">
          <a:avLst/>
        </a:prstGeom>
      </xdr:spPr>
    </xdr:pic>
    <xdr:clientData/>
  </xdr:twoCellAnchor>
  <xdr:twoCellAnchor>
    <xdr:from>
      <xdr:col>1</xdr:col>
      <xdr:colOff>162266</xdr:colOff>
      <xdr:row>52</xdr:row>
      <xdr:rowOff>59466</xdr:rowOff>
    </xdr:from>
    <xdr:to>
      <xdr:col>1</xdr:col>
      <xdr:colOff>801153</xdr:colOff>
      <xdr:row>55</xdr:row>
      <xdr:rowOff>185109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3B666896-71F5-402B-A7D9-8E7B2AC97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04" y="14692247"/>
          <a:ext cx="638887" cy="840018"/>
        </a:xfrm>
        <a:prstGeom prst="rect">
          <a:avLst/>
        </a:prstGeom>
      </xdr:spPr>
    </xdr:pic>
    <xdr:clientData/>
  </xdr:twoCellAnchor>
  <xdr:twoCellAnchor>
    <xdr:from>
      <xdr:col>1</xdr:col>
      <xdr:colOff>169296</xdr:colOff>
      <xdr:row>60</xdr:row>
      <xdr:rowOff>61232</xdr:rowOff>
    </xdr:from>
    <xdr:to>
      <xdr:col>1</xdr:col>
      <xdr:colOff>807280</xdr:colOff>
      <xdr:row>63</xdr:row>
      <xdr:rowOff>196364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1B269CB8-76DB-4069-8CA7-BA6ABAB94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34" y="19456513"/>
          <a:ext cx="637984" cy="849507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56</xdr:row>
      <xdr:rowOff>48533</xdr:rowOff>
    </xdr:from>
    <xdr:to>
      <xdr:col>1</xdr:col>
      <xdr:colOff>795358</xdr:colOff>
      <xdr:row>59</xdr:row>
      <xdr:rowOff>201821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311F15A-8227-475F-8C0E-EB7C34CC2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16586314"/>
          <a:ext cx="652483" cy="867663"/>
        </a:xfrm>
        <a:prstGeom prst="rect">
          <a:avLst/>
        </a:prstGeom>
      </xdr:spPr>
    </xdr:pic>
    <xdr:clientData/>
  </xdr:twoCellAnchor>
  <xdr:twoCellAnchor>
    <xdr:from>
      <xdr:col>1</xdr:col>
      <xdr:colOff>161472</xdr:colOff>
      <xdr:row>64</xdr:row>
      <xdr:rowOff>62139</xdr:rowOff>
    </xdr:from>
    <xdr:to>
      <xdr:col>1</xdr:col>
      <xdr:colOff>805637</xdr:colOff>
      <xdr:row>67</xdr:row>
      <xdr:rowOff>203242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CFDAE784-EBA6-43B1-B202-6F775CC3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910" y="20409920"/>
          <a:ext cx="644165" cy="85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295"/>
  <sheetViews>
    <sheetView showGridLines="0" tabSelected="1" view="pageBreakPreview" zoomScale="90" zoomScaleNormal="90" zoomScaleSheetLayoutView="90" workbookViewId="0">
      <pane xSplit="8" ySplit="8" topLeftCell="AB9" activePane="bottomRight" state="frozen"/>
      <selection pane="topRight" activeCell="K1" sqref="K1"/>
      <selection pane="bottomLeft" activeCell="A9" sqref="A9"/>
      <selection pane="bottomRight" activeCell="AC1" sqref="AC1:AC1048576"/>
    </sheetView>
  </sheetViews>
  <sheetFormatPr defaultColWidth="8.7109375" defaultRowHeight="15"/>
  <cols>
    <col min="1" max="1" width="1.140625" customWidth="1"/>
    <col min="2" max="2" width="14.7109375" customWidth="1"/>
    <col min="3" max="4" width="25" style="17" customWidth="1"/>
    <col min="5" max="5" width="13" style="17" customWidth="1"/>
    <col min="6" max="6" width="13.28515625" style="17" customWidth="1"/>
    <col min="7" max="7" width="11.28515625" customWidth="1"/>
    <col min="8" max="8" width="11.7109375" customWidth="1"/>
    <col min="9" max="9" width="9.140625" hidden="1" customWidth="1"/>
    <col min="10" max="10" width="5.7109375" customWidth="1"/>
    <col min="11" max="11" width="7.5703125" customWidth="1"/>
    <col min="12" max="17" width="8.7109375" customWidth="1"/>
    <col min="18" max="18" width="9.140625" hidden="1" customWidth="1"/>
    <col min="19" max="21" width="8.7109375" customWidth="1"/>
    <col min="22" max="22" width="9.140625" hidden="1" customWidth="1"/>
    <col min="23" max="23" width="9.140625" customWidth="1"/>
    <col min="24" max="24" width="9.140625" hidden="1" customWidth="1"/>
    <col min="25" max="25" width="8.7109375" hidden="1" customWidth="1"/>
    <col min="26" max="26" width="9.140625" hidden="1" customWidth="1"/>
    <col min="27" max="27" width="9.140625" customWidth="1"/>
    <col min="28" max="28" width="11.140625" customWidth="1"/>
    <col min="29" max="29" width="13.28515625" customWidth="1"/>
    <col min="30" max="30" width="24.7109375" customWidth="1"/>
    <col min="31" max="31" width="14.28515625" customWidth="1"/>
  </cols>
  <sheetData>
    <row r="1" spans="2:41" ht="15" customHeight="1">
      <c r="B1" s="1" t="s">
        <v>0</v>
      </c>
      <c r="C1" s="2" t="s">
        <v>45</v>
      </c>
      <c r="D1" s="4"/>
      <c r="E1" s="3"/>
      <c r="F1" s="2"/>
      <c r="G1" s="5"/>
    </row>
    <row r="2" spans="2:41" ht="15" customHeight="1">
      <c r="B2" s="1" t="s">
        <v>38</v>
      </c>
      <c r="C2" s="6" t="s">
        <v>41</v>
      </c>
      <c r="D2" s="4"/>
      <c r="E2" s="7"/>
      <c r="F2" s="6"/>
      <c r="G2" s="5"/>
      <c r="M2" s="105"/>
    </row>
    <row r="3" spans="2:41" ht="15" customHeight="1">
      <c r="B3" s="1" t="s">
        <v>1</v>
      </c>
      <c r="C3" s="6" t="s">
        <v>37</v>
      </c>
      <c r="D3" s="4"/>
      <c r="E3" s="7"/>
      <c r="F3" s="6"/>
      <c r="G3" s="5"/>
      <c r="I3" s="94"/>
      <c r="J3" s="95"/>
      <c r="K3" s="95"/>
      <c r="L3" s="94"/>
      <c r="M3" s="106"/>
      <c r="N3" s="95"/>
      <c r="O3" s="95"/>
      <c r="P3" s="95"/>
      <c r="Q3" s="94"/>
    </row>
    <row r="4" spans="2:41" ht="15" customHeight="1" thickBot="1">
      <c r="B4" s="8" t="s">
        <v>2</v>
      </c>
      <c r="C4" s="9" t="s">
        <v>46</v>
      </c>
      <c r="D4" s="11"/>
      <c r="E4" s="10"/>
      <c r="F4" s="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  <c r="AC4" s="13"/>
      <c r="AD4" s="14" t="s">
        <v>3</v>
      </c>
      <c r="AE4" s="15">
        <v>45289</v>
      </c>
    </row>
    <row r="5" spans="2:41" ht="4.5" customHeight="1" thickTop="1">
      <c r="F5" s="16"/>
    </row>
    <row r="6" spans="2:41" ht="15.75" customHeight="1">
      <c r="B6" s="18" t="s">
        <v>4</v>
      </c>
      <c r="C6" s="18" t="s">
        <v>7</v>
      </c>
      <c r="D6" s="18" t="s">
        <v>8</v>
      </c>
      <c r="E6" s="18" t="s">
        <v>6</v>
      </c>
      <c r="F6" s="18" t="s">
        <v>5</v>
      </c>
      <c r="G6" s="18" t="s">
        <v>9</v>
      </c>
      <c r="H6" s="19" t="s">
        <v>10</v>
      </c>
      <c r="I6" s="122" t="s">
        <v>11</v>
      </c>
      <c r="J6" s="123"/>
      <c r="K6" s="123"/>
      <c r="L6" s="123"/>
      <c r="M6" s="123"/>
      <c r="N6" s="123"/>
      <c r="O6" s="123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5"/>
      <c r="AA6" s="92" t="s">
        <v>44</v>
      </c>
      <c r="AB6" s="93" t="s">
        <v>12</v>
      </c>
      <c r="AC6" s="18" t="s">
        <v>13</v>
      </c>
      <c r="AD6" s="18" t="s">
        <v>14</v>
      </c>
      <c r="AE6" s="18" t="s">
        <v>15</v>
      </c>
    </row>
    <row r="7" spans="2:41" ht="18" customHeight="1">
      <c r="B7" s="20"/>
      <c r="C7" s="22"/>
      <c r="D7" s="22"/>
      <c r="E7" s="21"/>
      <c r="F7" s="21"/>
      <c r="G7" s="20"/>
      <c r="H7" s="23"/>
      <c r="I7" s="24" t="s">
        <v>16</v>
      </c>
      <c r="J7" s="25" t="s">
        <v>17</v>
      </c>
      <c r="K7" s="26" t="s">
        <v>18</v>
      </c>
      <c r="L7" s="27" t="s">
        <v>19</v>
      </c>
      <c r="M7" s="25" t="s">
        <v>20</v>
      </c>
      <c r="N7" s="25" t="s">
        <v>21</v>
      </c>
      <c r="O7" s="24" t="s">
        <v>22</v>
      </c>
      <c r="P7" s="28" t="s">
        <v>23</v>
      </c>
      <c r="Q7" s="29" t="s">
        <v>24</v>
      </c>
      <c r="R7" s="30" t="s">
        <v>25</v>
      </c>
      <c r="S7" s="27" t="s">
        <v>26</v>
      </c>
      <c r="T7" s="26" t="s">
        <v>27</v>
      </c>
      <c r="U7" s="31" t="s">
        <v>28</v>
      </c>
      <c r="V7" s="28" t="s">
        <v>29</v>
      </c>
      <c r="W7" s="28" t="s">
        <v>30</v>
      </c>
      <c r="X7" s="77" t="s">
        <v>31</v>
      </c>
      <c r="Y7" s="25" t="s">
        <v>32</v>
      </c>
      <c r="Z7" s="29" t="s">
        <v>33</v>
      </c>
      <c r="AA7" s="100" t="s">
        <v>105</v>
      </c>
      <c r="AB7" s="99"/>
      <c r="AC7" s="20"/>
      <c r="AD7" s="20"/>
      <c r="AE7" s="32"/>
    </row>
    <row r="8" spans="2:41" ht="5.25" customHeight="1">
      <c r="C8" s="33"/>
      <c r="D8" s="33"/>
      <c r="E8" s="33"/>
      <c r="F8" s="81"/>
      <c r="G8" s="34"/>
      <c r="H8" s="34"/>
      <c r="I8" s="34"/>
      <c r="J8" s="34"/>
      <c r="K8" s="34"/>
      <c r="L8" s="34"/>
      <c r="M8" s="34"/>
      <c r="N8" s="34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  <c r="Z8" s="34"/>
      <c r="AA8" s="34"/>
      <c r="AB8" s="34"/>
      <c r="AC8" s="36"/>
      <c r="AD8" s="36"/>
    </row>
    <row r="9" spans="2:41" ht="18.75" customHeight="1">
      <c r="B9" s="37"/>
      <c r="C9" s="107" t="s">
        <v>47</v>
      </c>
      <c r="D9" s="107" t="s">
        <v>35</v>
      </c>
      <c r="E9" s="116" t="s">
        <v>49</v>
      </c>
      <c r="F9" s="87"/>
      <c r="G9" s="78"/>
      <c r="H9" s="38"/>
      <c r="I9" s="39"/>
      <c r="J9" s="40"/>
      <c r="K9" s="41"/>
      <c r="L9" s="39"/>
      <c r="M9" s="43"/>
      <c r="N9" s="42"/>
      <c r="O9" s="40"/>
      <c r="P9" s="40"/>
      <c r="Q9" s="42"/>
      <c r="R9" s="61"/>
      <c r="S9" s="43"/>
      <c r="T9" s="40"/>
      <c r="U9" s="43"/>
      <c r="V9" s="43"/>
      <c r="W9" s="43"/>
      <c r="X9" s="42"/>
      <c r="Y9" s="40"/>
      <c r="Z9" s="41"/>
      <c r="AA9" s="101"/>
      <c r="AB9" s="96">
        <f t="shared" ref="AB9:AB52" si="0">SUM(I9:Z9)</f>
        <v>0</v>
      </c>
      <c r="AC9" s="110">
        <f>SUM(AB9:AB12)</f>
        <v>1800</v>
      </c>
      <c r="AD9" s="107" t="s">
        <v>43</v>
      </c>
      <c r="AE9" s="113" t="s">
        <v>34</v>
      </c>
      <c r="AG9" s="44"/>
      <c r="AH9" s="44"/>
      <c r="AI9" s="44"/>
      <c r="AJ9" s="44"/>
      <c r="AK9" s="44"/>
      <c r="AL9" s="44"/>
      <c r="AM9" s="44"/>
      <c r="AN9" s="44"/>
      <c r="AO9" s="45"/>
    </row>
    <row r="10" spans="2:41" ht="18.75" customHeight="1">
      <c r="B10" s="46"/>
      <c r="C10" s="108"/>
      <c r="D10" s="108"/>
      <c r="E10" s="117"/>
      <c r="F10" s="88" t="s">
        <v>54</v>
      </c>
      <c r="G10" s="79"/>
      <c r="H10" s="47">
        <v>34</v>
      </c>
      <c r="I10" s="48"/>
      <c r="J10" s="49"/>
      <c r="K10" s="50"/>
      <c r="L10" s="48">
        <v>200</v>
      </c>
      <c r="M10" s="53">
        <v>300</v>
      </c>
      <c r="N10" s="51">
        <v>100</v>
      </c>
      <c r="O10" s="49"/>
      <c r="P10" s="49"/>
      <c r="Q10" s="51"/>
      <c r="R10" s="52"/>
      <c r="S10" s="53"/>
      <c r="T10" s="49"/>
      <c r="U10" s="53"/>
      <c r="V10" s="53"/>
      <c r="W10" s="53"/>
      <c r="X10" s="51"/>
      <c r="Y10" s="49"/>
      <c r="Z10" s="50"/>
      <c r="AA10" s="102"/>
      <c r="AB10" s="97">
        <f t="shared" si="0"/>
        <v>600</v>
      </c>
      <c r="AC10" s="111"/>
      <c r="AD10" s="108"/>
      <c r="AE10" s="114"/>
      <c r="AG10" s="44"/>
      <c r="AH10" s="44"/>
      <c r="AI10" s="44"/>
      <c r="AJ10" s="44"/>
      <c r="AK10" s="44"/>
      <c r="AL10" s="44"/>
      <c r="AM10" s="44"/>
      <c r="AN10" s="44"/>
      <c r="AO10" s="45"/>
    </row>
    <row r="11" spans="2:41" ht="18.75" customHeight="1">
      <c r="B11" s="46"/>
      <c r="C11" s="108"/>
      <c r="D11" s="108"/>
      <c r="E11" s="117"/>
      <c r="F11" s="88" t="s">
        <v>55</v>
      </c>
      <c r="G11" s="79"/>
      <c r="H11" s="47">
        <v>34</v>
      </c>
      <c r="I11" s="48"/>
      <c r="J11" s="49"/>
      <c r="K11" s="50"/>
      <c r="L11" s="48"/>
      <c r="M11" s="53"/>
      <c r="N11" s="51"/>
      <c r="O11" s="49">
        <v>200</v>
      </c>
      <c r="P11" s="49">
        <v>200</v>
      </c>
      <c r="Q11" s="51">
        <v>200</v>
      </c>
      <c r="R11" s="52"/>
      <c r="S11" s="53"/>
      <c r="T11" s="49"/>
      <c r="U11" s="53"/>
      <c r="V11" s="53"/>
      <c r="W11" s="53"/>
      <c r="X11" s="51"/>
      <c r="Y11" s="49"/>
      <c r="Z11" s="50"/>
      <c r="AA11" s="102"/>
      <c r="AB11" s="97">
        <f t="shared" si="0"/>
        <v>600</v>
      </c>
      <c r="AC11" s="111"/>
      <c r="AD11" s="108"/>
      <c r="AE11" s="114"/>
      <c r="AG11" s="44"/>
      <c r="AH11" s="44"/>
      <c r="AI11" s="44"/>
      <c r="AJ11" s="44"/>
      <c r="AK11" s="44"/>
      <c r="AL11" s="44"/>
      <c r="AM11" s="44"/>
      <c r="AN11" s="44"/>
      <c r="AO11" s="45"/>
    </row>
    <row r="12" spans="2:41" ht="18.75" customHeight="1">
      <c r="B12" s="54"/>
      <c r="C12" s="109"/>
      <c r="D12" s="109"/>
      <c r="E12" s="118"/>
      <c r="F12" s="90" t="s">
        <v>56</v>
      </c>
      <c r="G12" s="79"/>
      <c r="H12" s="47">
        <v>36</v>
      </c>
      <c r="I12" s="55"/>
      <c r="J12" s="56"/>
      <c r="K12" s="57"/>
      <c r="L12" s="55"/>
      <c r="M12" s="58"/>
      <c r="N12" s="59"/>
      <c r="O12" s="56"/>
      <c r="P12" s="56"/>
      <c r="Q12" s="59"/>
      <c r="R12" s="60"/>
      <c r="S12" s="58">
        <v>100</v>
      </c>
      <c r="T12" s="56">
        <v>200</v>
      </c>
      <c r="U12" s="58">
        <v>200</v>
      </c>
      <c r="V12" s="58"/>
      <c r="W12" s="58">
        <v>100</v>
      </c>
      <c r="X12" s="59"/>
      <c r="Y12" s="56"/>
      <c r="Z12" s="57"/>
      <c r="AA12" s="103"/>
      <c r="AB12" s="98">
        <f t="shared" si="0"/>
        <v>600</v>
      </c>
      <c r="AC12" s="112"/>
      <c r="AD12" s="109"/>
      <c r="AE12" s="115"/>
      <c r="AG12" s="44"/>
      <c r="AH12" s="44"/>
      <c r="AI12" s="44"/>
      <c r="AJ12" s="44"/>
      <c r="AK12" s="44"/>
      <c r="AL12" s="44"/>
      <c r="AM12" s="44"/>
      <c r="AN12" s="44"/>
      <c r="AO12" s="45"/>
    </row>
    <row r="13" spans="2:41" ht="18.75" customHeight="1">
      <c r="B13" s="37"/>
      <c r="C13" s="107" t="s">
        <v>48</v>
      </c>
      <c r="D13" s="107" t="s">
        <v>35</v>
      </c>
      <c r="E13" s="116" t="s">
        <v>49</v>
      </c>
      <c r="F13" s="87"/>
      <c r="G13" s="78"/>
      <c r="H13" s="38"/>
      <c r="I13" s="39"/>
      <c r="J13" s="40"/>
      <c r="K13" s="41"/>
      <c r="L13" s="39"/>
      <c r="M13" s="43"/>
      <c r="N13" s="42"/>
      <c r="O13" s="40"/>
      <c r="P13" s="40"/>
      <c r="Q13" s="42"/>
      <c r="R13" s="61"/>
      <c r="S13" s="43"/>
      <c r="T13" s="40"/>
      <c r="U13" s="43"/>
      <c r="V13" s="43"/>
      <c r="W13" s="43"/>
      <c r="X13" s="42"/>
      <c r="Y13" s="40"/>
      <c r="Z13" s="41"/>
      <c r="AA13" s="101"/>
      <c r="AB13" s="96">
        <f t="shared" si="0"/>
        <v>0</v>
      </c>
      <c r="AC13" s="110">
        <f>SUM(AB13:AB16)</f>
        <v>1800</v>
      </c>
      <c r="AD13" s="107" t="s">
        <v>43</v>
      </c>
      <c r="AE13" s="113" t="s">
        <v>34</v>
      </c>
      <c r="AG13" s="44"/>
      <c r="AH13" s="44"/>
      <c r="AI13" s="44"/>
      <c r="AJ13" s="44"/>
      <c r="AK13" s="44"/>
      <c r="AL13" s="44"/>
      <c r="AM13" s="44"/>
      <c r="AN13" s="44"/>
      <c r="AO13" s="45"/>
    </row>
    <row r="14" spans="2:41" ht="18.75" customHeight="1">
      <c r="B14" s="46"/>
      <c r="C14" s="108"/>
      <c r="D14" s="108"/>
      <c r="E14" s="117"/>
      <c r="F14" s="88" t="s">
        <v>57</v>
      </c>
      <c r="G14" s="79"/>
      <c r="H14" s="47">
        <v>34</v>
      </c>
      <c r="I14" s="48"/>
      <c r="J14" s="49"/>
      <c r="K14" s="50"/>
      <c r="L14" s="48">
        <v>200</v>
      </c>
      <c r="M14" s="53">
        <v>300</v>
      </c>
      <c r="N14" s="51">
        <v>100</v>
      </c>
      <c r="O14" s="49"/>
      <c r="P14" s="49"/>
      <c r="Q14" s="51"/>
      <c r="R14" s="52"/>
      <c r="S14" s="53"/>
      <c r="T14" s="49"/>
      <c r="U14" s="53"/>
      <c r="V14" s="53"/>
      <c r="W14" s="53"/>
      <c r="X14" s="51"/>
      <c r="Y14" s="49"/>
      <c r="Z14" s="50"/>
      <c r="AA14" s="102"/>
      <c r="AB14" s="97">
        <f t="shared" si="0"/>
        <v>600</v>
      </c>
      <c r="AC14" s="111"/>
      <c r="AD14" s="108"/>
      <c r="AE14" s="114"/>
      <c r="AG14" s="44"/>
      <c r="AH14" s="44"/>
      <c r="AI14" s="44"/>
      <c r="AJ14" s="44"/>
      <c r="AK14" s="44"/>
      <c r="AL14" s="44"/>
      <c r="AM14" s="44"/>
      <c r="AN14" s="44"/>
      <c r="AO14" s="45"/>
    </row>
    <row r="15" spans="2:41" ht="18.75" customHeight="1">
      <c r="B15" s="46"/>
      <c r="C15" s="108"/>
      <c r="D15" s="108"/>
      <c r="E15" s="117"/>
      <c r="F15" s="88" t="s">
        <v>58</v>
      </c>
      <c r="G15" s="79"/>
      <c r="H15" s="47">
        <v>34</v>
      </c>
      <c r="I15" s="48"/>
      <c r="J15" s="49"/>
      <c r="K15" s="50"/>
      <c r="L15" s="48"/>
      <c r="M15" s="53"/>
      <c r="N15" s="51"/>
      <c r="O15" s="49">
        <v>200</v>
      </c>
      <c r="P15" s="49">
        <v>200</v>
      </c>
      <c r="Q15" s="51">
        <v>200</v>
      </c>
      <c r="R15" s="52"/>
      <c r="S15" s="53"/>
      <c r="T15" s="49"/>
      <c r="U15" s="53"/>
      <c r="V15" s="53"/>
      <c r="W15" s="53"/>
      <c r="X15" s="51"/>
      <c r="Y15" s="49"/>
      <c r="Z15" s="50"/>
      <c r="AA15" s="102"/>
      <c r="AB15" s="97">
        <f t="shared" si="0"/>
        <v>600</v>
      </c>
      <c r="AC15" s="111"/>
      <c r="AD15" s="108"/>
      <c r="AE15" s="114"/>
      <c r="AG15" s="44"/>
      <c r="AH15" s="44"/>
      <c r="AI15" s="44"/>
      <c r="AJ15" s="44"/>
      <c r="AK15" s="44"/>
      <c r="AL15" s="44"/>
      <c r="AM15" s="44"/>
      <c r="AN15" s="44"/>
      <c r="AO15" s="45"/>
    </row>
    <row r="16" spans="2:41" ht="18.75" customHeight="1">
      <c r="B16" s="54"/>
      <c r="C16" s="109"/>
      <c r="D16" s="109"/>
      <c r="E16" s="118"/>
      <c r="F16" s="90" t="s">
        <v>59</v>
      </c>
      <c r="G16" s="79"/>
      <c r="H16" s="47">
        <v>36</v>
      </c>
      <c r="I16" s="55"/>
      <c r="J16" s="56"/>
      <c r="K16" s="57"/>
      <c r="L16" s="55"/>
      <c r="M16" s="58"/>
      <c r="N16" s="59"/>
      <c r="O16" s="56"/>
      <c r="P16" s="56"/>
      <c r="Q16" s="59"/>
      <c r="R16" s="60"/>
      <c r="S16" s="58">
        <v>100</v>
      </c>
      <c r="T16" s="56">
        <v>200</v>
      </c>
      <c r="U16" s="58">
        <v>200</v>
      </c>
      <c r="V16" s="58"/>
      <c r="W16" s="58">
        <v>100</v>
      </c>
      <c r="X16" s="59"/>
      <c r="Y16" s="56"/>
      <c r="Z16" s="57"/>
      <c r="AA16" s="103"/>
      <c r="AB16" s="98">
        <f t="shared" si="0"/>
        <v>600</v>
      </c>
      <c r="AC16" s="112"/>
      <c r="AD16" s="109"/>
      <c r="AE16" s="115"/>
      <c r="AG16" s="44"/>
      <c r="AH16" s="44"/>
      <c r="AI16" s="44"/>
      <c r="AJ16" s="44"/>
      <c r="AK16" s="44"/>
      <c r="AL16" s="44"/>
      <c r="AM16" s="44"/>
      <c r="AN16" s="44"/>
      <c r="AO16" s="45"/>
    </row>
    <row r="17" spans="2:41" ht="18.75" customHeight="1">
      <c r="B17" s="63"/>
      <c r="C17" s="107" t="s">
        <v>50</v>
      </c>
      <c r="D17" s="107" t="s">
        <v>35</v>
      </c>
      <c r="E17" s="116" t="s">
        <v>40</v>
      </c>
      <c r="F17" s="87"/>
      <c r="G17" s="78"/>
      <c r="H17" s="38"/>
      <c r="I17" s="39"/>
      <c r="J17" s="40"/>
      <c r="K17" s="41"/>
      <c r="L17" s="39"/>
      <c r="M17" s="43"/>
      <c r="N17" s="42"/>
      <c r="O17" s="40"/>
      <c r="P17" s="40"/>
      <c r="Q17" s="42"/>
      <c r="R17" s="61"/>
      <c r="S17" s="43"/>
      <c r="T17" s="40"/>
      <c r="U17" s="43"/>
      <c r="V17" s="43"/>
      <c r="W17" s="43"/>
      <c r="X17" s="42"/>
      <c r="Y17" s="40"/>
      <c r="Z17" s="41"/>
      <c r="AA17" s="101"/>
      <c r="AB17" s="96">
        <f t="shared" si="0"/>
        <v>0</v>
      </c>
      <c r="AC17" s="110">
        <f t="shared" ref="AC17" si="1">SUM(AB17:AB20)</f>
        <v>180</v>
      </c>
      <c r="AD17" s="107" t="s">
        <v>43</v>
      </c>
      <c r="AE17" s="113" t="s">
        <v>34</v>
      </c>
      <c r="AG17" s="44"/>
      <c r="AH17" s="76"/>
      <c r="AI17" s="44"/>
      <c r="AJ17" s="44"/>
      <c r="AK17" s="44"/>
      <c r="AL17" s="44"/>
      <c r="AM17" s="44"/>
      <c r="AN17" s="44"/>
      <c r="AO17" s="45"/>
    </row>
    <row r="18" spans="2:41" ht="18.75" customHeight="1">
      <c r="B18" s="64"/>
      <c r="C18" s="108"/>
      <c r="D18" s="108"/>
      <c r="E18" s="117"/>
      <c r="F18" s="88" t="s">
        <v>51</v>
      </c>
      <c r="G18" s="79"/>
      <c r="H18" s="47">
        <v>34</v>
      </c>
      <c r="I18" s="48"/>
      <c r="J18" s="49"/>
      <c r="K18" s="50"/>
      <c r="L18" s="48"/>
      <c r="M18" s="53"/>
      <c r="N18" s="51"/>
      <c r="O18" s="49"/>
      <c r="P18" s="49"/>
      <c r="Q18" s="51"/>
      <c r="R18" s="52"/>
      <c r="S18" s="53"/>
      <c r="T18" s="49"/>
      <c r="U18" s="53"/>
      <c r="V18" s="53"/>
      <c r="W18" s="53"/>
      <c r="X18" s="51"/>
      <c r="Y18" s="49"/>
      <c r="Z18" s="50"/>
      <c r="AA18" s="102"/>
      <c r="AB18" s="97">
        <f t="shared" si="0"/>
        <v>0</v>
      </c>
      <c r="AC18" s="111"/>
      <c r="AD18" s="108"/>
      <c r="AE18" s="114"/>
      <c r="AG18" s="44"/>
      <c r="AH18" s="76"/>
      <c r="AI18" s="44"/>
      <c r="AJ18" s="44"/>
      <c r="AK18" s="44"/>
      <c r="AL18" s="44"/>
      <c r="AM18" s="44"/>
      <c r="AN18" s="44"/>
      <c r="AO18" s="45"/>
    </row>
    <row r="19" spans="2:41" ht="18.75" customHeight="1">
      <c r="B19" s="64"/>
      <c r="C19" s="108"/>
      <c r="D19" s="108"/>
      <c r="E19" s="117"/>
      <c r="F19" s="88" t="s">
        <v>52</v>
      </c>
      <c r="G19" s="79"/>
      <c r="H19" s="47">
        <v>34</v>
      </c>
      <c r="I19" s="48"/>
      <c r="J19" s="49"/>
      <c r="K19" s="50"/>
      <c r="L19" s="48"/>
      <c r="M19" s="53"/>
      <c r="N19" s="51"/>
      <c r="O19" s="49"/>
      <c r="P19" s="49"/>
      <c r="Q19" s="51"/>
      <c r="R19" s="52"/>
      <c r="S19" s="53"/>
      <c r="T19" s="49"/>
      <c r="U19" s="53"/>
      <c r="V19" s="53"/>
      <c r="W19" s="53"/>
      <c r="X19" s="51"/>
      <c r="Y19" s="49"/>
      <c r="Z19" s="50"/>
      <c r="AA19" s="102"/>
      <c r="AB19" s="97">
        <f t="shared" si="0"/>
        <v>0</v>
      </c>
      <c r="AC19" s="111"/>
      <c r="AD19" s="108"/>
      <c r="AE19" s="114"/>
      <c r="AG19" s="44"/>
      <c r="AH19" s="76"/>
      <c r="AI19" s="44"/>
      <c r="AJ19" s="44"/>
      <c r="AK19" s="44"/>
      <c r="AL19" s="44"/>
      <c r="AM19" s="44"/>
      <c r="AN19" s="44"/>
      <c r="AO19" s="45"/>
    </row>
    <row r="20" spans="2:41" ht="18.75" customHeight="1">
      <c r="B20" s="65"/>
      <c r="C20" s="109"/>
      <c r="D20" s="109"/>
      <c r="E20" s="118"/>
      <c r="F20" s="90" t="s">
        <v>53</v>
      </c>
      <c r="G20" s="80"/>
      <c r="H20" s="47">
        <v>36</v>
      </c>
      <c r="I20" s="55"/>
      <c r="J20" s="56"/>
      <c r="K20" s="57"/>
      <c r="L20" s="55"/>
      <c r="M20" s="58"/>
      <c r="N20" s="59"/>
      <c r="O20" s="56"/>
      <c r="P20" s="56"/>
      <c r="Q20" s="59"/>
      <c r="R20" s="60"/>
      <c r="S20" s="58">
        <v>30</v>
      </c>
      <c r="T20" s="56">
        <v>60</v>
      </c>
      <c r="U20" s="58">
        <v>60</v>
      </c>
      <c r="V20" s="58"/>
      <c r="W20" s="58">
        <v>30</v>
      </c>
      <c r="X20" s="59"/>
      <c r="Y20" s="56"/>
      <c r="Z20" s="57"/>
      <c r="AA20" s="102"/>
      <c r="AB20" s="98">
        <f t="shared" si="0"/>
        <v>180</v>
      </c>
      <c r="AC20" s="112"/>
      <c r="AD20" s="109"/>
      <c r="AE20" s="115"/>
      <c r="AG20" s="44"/>
      <c r="AH20" s="76"/>
      <c r="AI20" s="44"/>
      <c r="AJ20" s="44"/>
      <c r="AK20" s="44"/>
      <c r="AL20" s="44"/>
      <c r="AM20" s="44"/>
      <c r="AN20" s="44"/>
      <c r="AO20" s="45"/>
    </row>
    <row r="21" spans="2:41" ht="18.75" customHeight="1">
      <c r="B21" s="37"/>
      <c r="C21" s="107" t="s">
        <v>60</v>
      </c>
      <c r="D21" s="107" t="s">
        <v>35</v>
      </c>
      <c r="E21" s="116" t="s">
        <v>61</v>
      </c>
      <c r="F21" s="87"/>
      <c r="G21" s="78"/>
      <c r="H21" s="38"/>
      <c r="I21" s="39"/>
      <c r="J21" s="40"/>
      <c r="K21" s="41"/>
      <c r="L21" s="39"/>
      <c r="M21" s="43"/>
      <c r="N21" s="42"/>
      <c r="O21" s="40"/>
      <c r="P21" s="40"/>
      <c r="Q21" s="42"/>
      <c r="R21" s="61"/>
      <c r="S21" s="43"/>
      <c r="T21" s="40"/>
      <c r="U21" s="43"/>
      <c r="V21" s="43"/>
      <c r="W21" s="43"/>
      <c r="X21" s="42"/>
      <c r="Y21" s="40"/>
      <c r="Z21" s="41"/>
      <c r="AA21" s="101"/>
      <c r="AB21" s="96">
        <f t="shared" si="0"/>
        <v>0</v>
      </c>
      <c r="AC21" s="110">
        <f t="shared" ref="AC21" si="2">SUM(AB21:AB24)</f>
        <v>600</v>
      </c>
      <c r="AD21" s="107" t="s">
        <v>43</v>
      </c>
      <c r="AE21" s="113" t="s">
        <v>34</v>
      </c>
      <c r="AG21" s="44"/>
      <c r="AH21" s="76"/>
      <c r="AI21" s="44"/>
      <c r="AJ21" s="44"/>
      <c r="AK21" s="44"/>
      <c r="AL21" s="44"/>
      <c r="AM21" s="44"/>
      <c r="AN21" s="44"/>
      <c r="AO21" s="45"/>
    </row>
    <row r="22" spans="2:41" ht="18.75" customHeight="1">
      <c r="B22" s="46"/>
      <c r="C22" s="108"/>
      <c r="D22" s="108"/>
      <c r="E22" s="117"/>
      <c r="F22" s="88" t="s">
        <v>63</v>
      </c>
      <c r="G22" s="79"/>
      <c r="H22" s="47">
        <v>34</v>
      </c>
      <c r="I22" s="48"/>
      <c r="J22" s="49"/>
      <c r="K22" s="50"/>
      <c r="L22" s="48"/>
      <c r="M22" s="53"/>
      <c r="N22" s="51"/>
      <c r="O22" s="49"/>
      <c r="P22" s="49"/>
      <c r="Q22" s="51"/>
      <c r="R22" s="52"/>
      <c r="S22" s="53"/>
      <c r="T22" s="49"/>
      <c r="U22" s="53"/>
      <c r="V22" s="53"/>
      <c r="W22" s="53"/>
      <c r="X22" s="51"/>
      <c r="Y22" s="49"/>
      <c r="Z22" s="50"/>
      <c r="AA22" s="102"/>
      <c r="AB22" s="97">
        <f t="shared" si="0"/>
        <v>0</v>
      </c>
      <c r="AC22" s="111"/>
      <c r="AD22" s="108"/>
      <c r="AE22" s="114"/>
      <c r="AG22" s="44"/>
      <c r="AH22" s="76"/>
      <c r="AI22" s="44"/>
      <c r="AJ22" s="44"/>
      <c r="AK22" s="44"/>
      <c r="AL22" s="44"/>
      <c r="AM22" s="44"/>
      <c r="AN22" s="44"/>
      <c r="AO22" s="45"/>
    </row>
    <row r="23" spans="2:41" ht="18.75" customHeight="1">
      <c r="B23" s="46"/>
      <c r="C23" s="108"/>
      <c r="D23" s="108"/>
      <c r="E23" s="117"/>
      <c r="F23" s="88" t="s">
        <v>64</v>
      </c>
      <c r="G23" s="79"/>
      <c r="H23" s="47">
        <v>34</v>
      </c>
      <c r="I23" s="48"/>
      <c r="J23" s="49"/>
      <c r="K23" s="50"/>
      <c r="L23" s="48"/>
      <c r="M23" s="53"/>
      <c r="N23" s="51"/>
      <c r="O23" s="49"/>
      <c r="P23" s="49"/>
      <c r="Q23" s="51"/>
      <c r="R23" s="52"/>
      <c r="S23" s="53"/>
      <c r="T23" s="49"/>
      <c r="U23" s="53"/>
      <c r="V23" s="53"/>
      <c r="W23" s="53"/>
      <c r="X23" s="51"/>
      <c r="Y23" s="49"/>
      <c r="Z23" s="50"/>
      <c r="AA23" s="102"/>
      <c r="AB23" s="97">
        <f t="shared" si="0"/>
        <v>0</v>
      </c>
      <c r="AC23" s="111"/>
      <c r="AD23" s="108"/>
      <c r="AE23" s="114"/>
      <c r="AG23" s="44"/>
      <c r="AH23" s="76"/>
      <c r="AI23" s="44"/>
      <c r="AJ23" s="44"/>
      <c r="AK23" s="44"/>
      <c r="AL23" s="44"/>
      <c r="AM23" s="44"/>
      <c r="AN23" s="44"/>
      <c r="AO23" s="45"/>
    </row>
    <row r="24" spans="2:41" ht="18.75" customHeight="1">
      <c r="B24" s="54"/>
      <c r="C24" s="109"/>
      <c r="D24" s="109"/>
      <c r="E24" s="118"/>
      <c r="F24" s="90" t="s">
        <v>65</v>
      </c>
      <c r="G24" s="80"/>
      <c r="H24" s="47">
        <v>36</v>
      </c>
      <c r="I24" s="55"/>
      <c r="J24" s="56"/>
      <c r="K24" s="57"/>
      <c r="L24" s="55"/>
      <c r="M24" s="58"/>
      <c r="N24" s="59"/>
      <c r="O24" s="56"/>
      <c r="P24" s="56"/>
      <c r="Q24" s="59"/>
      <c r="R24" s="60"/>
      <c r="S24" s="58">
        <v>100</v>
      </c>
      <c r="T24" s="56">
        <v>200</v>
      </c>
      <c r="U24" s="58">
        <v>200</v>
      </c>
      <c r="V24" s="58"/>
      <c r="W24" s="58">
        <v>100</v>
      </c>
      <c r="X24" s="59"/>
      <c r="Y24" s="56"/>
      <c r="Z24" s="57"/>
      <c r="AA24" s="102"/>
      <c r="AB24" s="98">
        <f t="shared" si="0"/>
        <v>600</v>
      </c>
      <c r="AC24" s="112"/>
      <c r="AD24" s="109"/>
      <c r="AE24" s="115"/>
      <c r="AG24" s="44"/>
      <c r="AH24" s="76"/>
      <c r="AI24" s="44"/>
      <c r="AJ24" s="44"/>
      <c r="AK24" s="44"/>
      <c r="AL24" s="44"/>
      <c r="AM24" s="44"/>
      <c r="AN24" s="44"/>
      <c r="AO24" s="45"/>
    </row>
    <row r="25" spans="2:41" ht="18.75" customHeight="1">
      <c r="B25" s="37"/>
      <c r="C25" s="107" t="s">
        <v>62</v>
      </c>
      <c r="D25" s="107" t="s">
        <v>35</v>
      </c>
      <c r="E25" s="116" t="s">
        <v>61</v>
      </c>
      <c r="F25" s="91"/>
      <c r="G25" s="78"/>
      <c r="H25" s="38"/>
      <c r="I25" s="39"/>
      <c r="J25" s="40"/>
      <c r="K25" s="41"/>
      <c r="L25" s="39"/>
      <c r="M25" s="43"/>
      <c r="N25" s="42"/>
      <c r="O25" s="40"/>
      <c r="P25" s="40"/>
      <c r="Q25" s="42"/>
      <c r="R25" s="61"/>
      <c r="S25" s="43"/>
      <c r="T25" s="40"/>
      <c r="U25" s="43"/>
      <c r="V25" s="43"/>
      <c r="W25" s="43"/>
      <c r="X25" s="42"/>
      <c r="Y25" s="40"/>
      <c r="Z25" s="41"/>
      <c r="AA25" s="101"/>
      <c r="AB25" s="96">
        <f t="shared" si="0"/>
        <v>0</v>
      </c>
      <c r="AC25" s="110">
        <f t="shared" ref="AC25" si="3">SUM(AB25:AB28)</f>
        <v>1800</v>
      </c>
      <c r="AD25" s="107" t="s">
        <v>43</v>
      </c>
      <c r="AE25" s="113" t="s">
        <v>34</v>
      </c>
      <c r="AG25" s="44"/>
      <c r="AH25" s="76"/>
      <c r="AI25" s="44"/>
      <c r="AJ25" s="44"/>
      <c r="AK25" s="44"/>
      <c r="AL25" s="44"/>
      <c r="AM25" s="44"/>
      <c r="AN25" s="44"/>
      <c r="AO25" s="45"/>
    </row>
    <row r="26" spans="2:41" ht="18.75" customHeight="1">
      <c r="B26" s="46"/>
      <c r="C26" s="108"/>
      <c r="D26" s="108"/>
      <c r="E26" s="117"/>
      <c r="F26" s="88" t="s">
        <v>66</v>
      </c>
      <c r="G26" s="79"/>
      <c r="H26" s="47">
        <v>34</v>
      </c>
      <c r="I26" s="48"/>
      <c r="J26" s="49"/>
      <c r="K26" s="50"/>
      <c r="L26" s="48">
        <v>200</v>
      </c>
      <c r="M26" s="53">
        <v>300</v>
      </c>
      <c r="N26" s="51">
        <v>100</v>
      </c>
      <c r="O26" s="49"/>
      <c r="P26" s="49"/>
      <c r="Q26" s="51"/>
      <c r="R26" s="52"/>
      <c r="S26" s="53"/>
      <c r="T26" s="49"/>
      <c r="U26" s="53"/>
      <c r="V26" s="53"/>
      <c r="W26" s="53"/>
      <c r="X26" s="51"/>
      <c r="Y26" s="49"/>
      <c r="Z26" s="50"/>
      <c r="AA26" s="102"/>
      <c r="AB26" s="97">
        <f t="shared" si="0"/>
        <v>600</v>
      </c>
      <c r="AC26" s="111"/>
      <c r="AD26" s="108"/>
      <c r="AE26" s="114"/>
      <c r="AG26" s="44"/>
      <c r="AH26" s="76"/>
      <c r="AI26" s="44"/>
      <c r="AJ26" s="44"/>
      <c r="AK26" s="44"/>
      <c r="AL26" s="44"/>
      <c r="AM26" s="44"/>
      <c r="AN26" s="44"/>
      <c r="AO26" s="45"/>
    </row>
    <row r="27" spans="2:41" ht="18.75" customHeight="1">
      <c r="B27" s="46"/>
      <c r="C27" s="108"/>
      <c r="D27" s="108"/>
      <c r="E27" s="117"/>
      <c r="F27" s="88" t="s">
        <v>67</v>
      </c>
      <c r="G27" s="79"/>
      <c r="H27" s="47">
        <v>34</v>
      </c>
      <c r="I27" s="48"/>
      <c r="J27" s="49"/>
      <c r="K27" s="50"/>
      <c r="L27" s="48"/>
      <c r="M27" s="53"/>
      <c r="N27" s="51"/>
      <c r="O27" s="49">
        <v>200</v>
      </c>
      <c r="P27" s="49">
        <v>200</v>
      </c>
      <c r="Q27" s="51">
        <v>200</v>
      </c>
      <c r="R27" s="52"/>
      <c r="S27" s="53"/>
      <c r="T27" s="49"/>
      <c r="U27" s="53"/>
      <c r="V27" s="53"/>
      <c r="W27" s="53"/>
      <c r="X27" s="51"/>
      <c r="Y27" s="49"/>
      <c r="Z27" s="50"/>
      <c r="AA27" s="102"/>
      <c r="AB27" s="97">
        <f t="shared" si="0"/>
        <v>600</v>
      </c>
      <c r="AC27" s="111"/>
      <c r="AD27" s="108"/>
      <c r="AE27" s="114"/>
      <c r="AG27" s="44"/>
      <c r="AH27" s="76"/>
      <c r="AI27" s="44"/>
      <c r="AJ27" s="44"/>
      <c r="AK27" s="44"/>
      <c r="AL27" s="44"/>
      <c r="AM27" s="44"/>
      <c r="AN27" s="44"/>
      <c r="AO27" s="45"/>
    </row>
    <row r="28" spans="2:41" ht="18" customHeight="1">
      <c r="B28" s="54"/>
      <c r="C28" s="109"/>
      <c r="D28" s="109"/>
      <c r="E28" s="118"/>
      <c r="F28" s="89" t="s">
        <v>68</v>
      </c>
      <c r="G28" s="80"/>
      <c r="H28" s="47">
        <v>36</v>
      </c>
      <c r="I28" s="55"/>
      <c r="J28" s="56"/>
      <c r="K28" s="57"/>
      <c r="L28" s="55"/>
      <c r="M28" s="58"/>
      <c r="N28" s="59"/>
      <c r="O28" s="56"/>
      <c r="P28" s="56"/>
      <c r="Q28" s="59"/>
      <c r="R28" s="60"/>
      <c r="S28" s="58">
        <v>100</v>
      </c>
      <c r="T28" s="56">
        <v>200</v>
      </c>
      <c r="U28" s="58">
        <v>200</v>
      </c>
      <c r="V28" s="58"/>
      <c r="W28" s="58">
        <v>100</v>
      </c>
      <c r="X28" s="59"/>
      <c r="Y28" s="56"/>
      <c r="Z28" s="57"/>
      <c r="AA28" s="103"/>
      <c r="AB28" s="98">
        <f t="shared" si="0"/>
        <v>600</v>
      </c>
      <c r="AC28" s="112"/>
      <c r="AD28" s="109"/>
      <c r="AE28" s="115"/>
      <c r="AG28" s="44"/>
      <c r="AH28" s="76"/>
      <c r="AI28" s="44"/>
      <c r="AJ28" s="44"/>
      <c r="AK28" s="44"/>
      <c r="AL28" s="44"/>
      <c r="AM28" s="44"/>
      <c r="AN28" s="44"/>
      <c r="AO28" s="45"/>
    </row>
    <row r="29" spans="2:41" ht="18.75" customHeight="1">
      <c r="B29" s="37"/>
      <c r="C29" s="107" t="s">
        <v>69</v>
      </c>
      <c r="D29" s="107" t="s">
        <v>35</v>
      </c>
      <c r="E29" s="116" t="s">
        <v>40</v>
      </c>
      <c r="F29" s="87"/>
      <c r="G29" s="78"/>
      <c r="H29" s="38"/>
      <c r="I29" s="39"/>
      <c r="J29" s="40"/>
      <c r="K29" s="41"/>
      <c r="L29" s="39"/>
      <c r="M29" s="43"/>
      <c r="N29" s="42"/>
      <c r="O29" s="40"/>
      <c r="P29" s="40"/>
      <c r="Q29" s="42"/>
      <c r="R29" s="61"/>
      <c r="S29" s="43"/>
      <c r="T29" s="40"/>
      <c r="U29" s="43"/>
      <c r="V29" s="43"/>
      <c r="W29" s="43"/>
      <c r="X29" s="42"/>
      <c r="Y29" s="40"/>
      <c r="Z29" s="41"/>
      <c r="AA29" s="101"/>
      <c r="AB29" s="96">
        <f t="shared" si="0"/>
        <v>0</v>
      </c>
      <c r="AC29" s="110">
        <f t="shared" ref="AC29" si="4">SUM(AB29:AB32)</f>
        <v>600</v>
      </c>
      <c r="AD29" s="107" t="s">
        <v>43</v>
      </c>
      <c r="AE29" s="113" t="s">
        <v>34</v>
      </c>
      <c r="AG29" s="44"/>
      <c r="AH29" s="44"/>
      <c r="AI29" s="44"/>
      <c r="AJ29" s="44"/>
      <c r="AK29" s="44"/>
      <c r="AL29" s="44"/>
      <c r="AM29" s="44"/>
      <c r="AN29" s="44"/>
      <c r="AO29" s="45"/>
    </row>
    <row r="30" spans="2:41" ht="18.75" customHeight="1">
      <c r="B30" s="46"/>
      <c r="C30" s="108"/>
      <c r="D30" s="108"/>
      <c r="E30" s="117"/>
      <c r="F30" s="88" t="s">
        <v>70</v>
      </c>
      <c r="G30" s="79"/>
      <c r="H30" s="47">
        <v>34</v>
      </c>
      <c r="I30" s="48"/>
      <c r="J30" s="49"/>
      <c r="K30" s="50"/>
      <c r="L30" s="48"/>
      <c r="M30" s="53"/>
      <c r="N30" s="51"/>
      <c r="O30" s="49"/>
      <c r="P30" s="49"/>
      <c r="Q30" s="51"/>
      <c r="R30" s="52"/>
      <c r="S30" s="53"/>
      <c r="T30" s="49"/>
      <c r="U30" s="53"/>
      <c r="V30" s="53"/>
      <c r="W30" s="53"/>
      <c r="X30" s="51"/>
      <c r="Y30" s="49"/>
      <c r="Z30" s="50"/>
      <c r="AA30" s="102"/>
      <c r="AB30" s="97">
        <f t="shared" si="0"/>
        <v>0</v>
      </c>
      <c r="AC30" s="111"/>
      <c r="AD30" s="108"/>
      <c r="AE30" s="114"/>
      <c r="AG30" s="44"/>
      <c r="AH30" s="44"/>
      <c r="AI30" s="44"/>
      <c r="AJ30" s="44"/>
      <c r="AK30" s="44"/>
      <c r="AL30" s="44"/>
      <c r="AM30" s="44"/>
      <c r="AN30" s="44"/>
      <c r="AO30" s="45"/>
    </row>
    <row r="31" spans="2:41" ht="18.75" customHeight="1">
      <c r="B31" s="46"/>
      <c r="C31" s="108"/>
      <c r="D31" s="108"/>
      <c r="E31" s="117"/>
      <c r="F31" s="88" t="s">
        <v>71</v>
      </c>
      <c r="G31" s="79"/>
      <c r="H31" s="47">
        <v>34</v>
      </c>
      <c r="I31" s="48"/>
      <c r="J31" s="49"/>
      <c r="K31" s="50"/>
      <c r="L31" s="48"/>
      <c r="M31" s="53"/>
      <c r="N31" s="51"/>
      <c r="O31" s="49"/>
      <c r="P31" s="49"/>
      <c r="Q31" s="51"/>
      <c r="R31" s="52"/>
      <c r="S31" s="53"/>
      <c r="T31" s="49"/>
      <c r="U31" s="53"/>
      <c r="V31" s="53"/>
      <c r="W31" s="53"/>
      <c r="X31" s="51"/>
      <c r="Y31" s="49"/>
      <c r="Z31" s="50"/>
      <c r="AA31" s="102"/>
      <c r="AB31" s="97">
        <f t="shared" si="0"/>
        <v>0</v>
      </c>
      <c r="AC31" s="111"/>
      <c r="AD31" s="108"/>
      <c r="AE31" s="114"/>
      <c r="AG31" s="44"/>
      <c r="AH31" s="44"/>
      <c r="AI31" s="44"/>
      <c r="AJ31" s="44"/>
      <c r="AK31" s="44"/>
      <c r="AL31" s="44"/>
      <c r="AM31" s="44"/>
      <c r="AN31" s="44"/>
      <c r="AO31" s="45"/>
    </row>
    <row r="32" spans="2:41" ht="21" customHeight="1">
      <c r="B32" s="54"/>
      <c r="C32" s="109"/>
      <c r="D32" s="109"/>
      <c r="E32" s="118"/>
      <c r="F32" s="90" t="s">
        <v>72</v>
      </c>
      <c r="G32" s="80"/>
      <c r="H32" s="47">
        <v>36</v>
      </c>
      <c r="I32" s="55"/>
      <c r="J32" s="56"/>
      <c r="K32" s="57"/>
      <c r="L32" s="55"/>
      <c r="M32" s="58"/>
      <c r="N32" s="59"/>
      <c r="O32" s="56"/>
      <c r="P32" s="56"/>
      <c r="Q32" s="59"/>
      <c r="R32" s="60"/>
      <c r="S32" s="58">
        <v>100</v>
      </c>
      <c r="T32" s="56">
        <v>200</v>
      </c>
      <c r="U32" s="58">
        <v>200</v>
      </c>
      <c r="V32" s="58"/>
      <c r="W32" s="58">
        <v>100</v>
      </c>
      <c r="X32" s="59"/>
      <c r="Y32" s="56"/>
      <c r="Z32" s="57"/>
      <c r="AA32" s="104"/>
      <c r="AB32" s="98">
        <f t="shared" si="0"/>
        <v>600</v>
      </c>
      <c r="AC32" s="112"/>
      <c r="AD32" s="109"/>
      <c r="AE32" s="115"/>
      <c r="AG32" s="44"/>
      <c r="AH32" s="44"/>
      <c r="AI32" s="44"/>
      <c r="AJ32" s="44"/>
      <c r="AK32" s="44"/>
      <c r="AL32" s="44"/>
      <c r="AM32" s="44"/>
      <c r="AN32" s="44"/>
      <c r="AO32" s="45"/>
    </row>
    <row r="33" spans="2:41" ht="18.75" customHeight="1">
      <c r="B33" s="37"/>
      <c r="C33" s="107" t="s">
        <v>76</v>
      </c>
      <c r="D33" s="107" t="s">
        <v>36</v>
      </c>
      <c r="E33" s="116" t="s">
        <v>49</v>
      </c>
      <c r="F33" s="87"/>
      <c r="G33" s="78"/>
      <c r="H33" s="38"/>
      <c r="I33" s="39"/>
      <c r="J33" s="40"/>
      <c r="K33" s="41"/>
      <c r="L33" s="39"/>
      <c r="M33" s="43"/>
      <c r="N33" s="42"/>
      <c r="O33" s="40"/>
      <c r="P33" s="40"/>
      <c r="Q33" s="42"/>
      <c r="R33" s="61"/>
      <c r="S33" s="43"/>
      <c r="T33" s="40"/>
      <c r="U33" s="43"/>
      <c r="V33" s="43"/>
      <c r="W33" s="43"/>
      <c r="X33" s="42"/>
      <c r="Y33" s="40"/>
      <c r="Z33" s="41"/>
      <c r="AA33" s="101"/>
      <c r="AB33" s="96">
        <f t="shared" si="0"/>
        <v>0</v>
      </c>
      <c r="AC33" s="110">
        <f t="shared" ref="AC33" si="5">SUM(AB33:AB36)</f>
        <v>1800</v>
      </c>
      <c r="AD33" s="107" t="s">
        <v>43</v>
      </c>
      <c r="AE33" s="113" t="s">
        <v>34</v>
      </c>
      <c r="AG33" s="44"/>
      <c r="AH33" s="44"/>
      <c r="AI33" s="44"/>
      <c r="AJ33" s="44"/>
      <c r="AK33" s="44"/>
      <c r="AL33" s="44"/>
      <c r="AM33" s="44"/>
      <c r="AN33" s="44"/>
      <c r="AO33" s="45"/>
    </row>
    <row r="34" spans="2:41" ht="18.75" customHeight="1">
      <c r="B34" s="46"/>
      <c r="C34" s="108"/>
      <c r="D34" s="108"/>
      <c r="E34" s="117"/>
      <c r="F34" s="88" t="s">
        <v>77</v>
      </c>
      <c r="G34" s="79"/>
      <c r="H34" s="47">
        <v>34</v>
      </c>
      <c r="I34" s="48"/>
      <c r="J34" s="49"/>
      <c r="K34" s="50"/>
      <c r="L34" s="48">
        <v>200</v>
      </c>
      <c r="M34" s="53">
        <v>300</v>
      </c>
      <c r="N34" s="51">
        <v>100</v>
      </c>
      <c r="O34" s="49"/>
      <c r="P34" s="49"/>
      <c r="Q34" s="51"/>
      <c r="R34" s="52"/>
      <c r="S34" s="53"/>
      <c r="T34" s="49"/>
      <c r="U34" s="53"/>
      <c r="V34" s="53"/>
      <c r="W34" s="53"/>
      <c r="X34" s="51"/>
      <c r="Y34" s="49"/>
      <c r="Z34" s="50"/>
      <c r="AA34" s="102"/>
      <c r="AB34" s="97">
        <f t="shared" si="0"/>
        <v>600</v>
      </c>
      <c r="AC34" s="111"/>
      <c r="AD34" s="108"/>
      <c r="AE34" s="114"/>
      <c r="AG34" s="44"/>
      <c r="AH34" s="44"/>
      <c r="AI34" s="44"/>
      <c r="AJ34" s="44"/>
      <c r="AK34" s="44"/>
      <c r="AL34" s="44"/>
      <c r="AM34" s="44"/>
      <c r="AN34" s="44"/>
      <c r="AO34" s="45"/>
    </row>
    <row r="35" spans="2:41" ht="18.75" customHeight="1">
      <c r="B35" s="46"/>
      <c r="C35" s="108"/>
      <c r="D35" s="108"/>
      <c r="E35" s="117"/>
      <c r="F35" s="88" t="s">
        <v>78</v>
      </c>
      <c r="G35" s="79"/>
      <c r="H35" s="47">
        <v>34</v>
      </c>
      <c r="I35" s="48"/>
      <c r="J35" s="49"/>
      <c r="K35" s="50"/>
      <c r="L35" s="48"/>
      <c r="M35" s="53"/>
      <c r="N35" s="51"/>
      <c r="O35" s="49">
        <v>200</v>
      </c>
      <c r="P35" s="49">
        <v>200</v>
      </c>
      <c r="Q35" s="51">
        <v>200</v>
      </c>
      <c r="R35" s="52"/>
      <c r="S35" s="53"/>
      <c r="T35" s="49"/>
      <c r="U35" s="53"/>
      <c r="V35" s="53"/>
      <c r="W35" s="53"/>
      <c r="X35" s="51"/>
      <c r="Y35" s="49"/>
      <c r="Z35" s="50"/>
      <c r="AA35" s="102"/>
      <c r="AB35" s="97">
        <f t="shared" si="0"/>
        <v>600</v>
      </c>
      <c r="AC35" s="111"/>
      <c r="AD35" s="108"/>
      <c r="AE35" s="114"/>
      <c r="AG35" s="44"/>
      <c r="AH35" s="44"/>
      <c r="AI35" s="44"/>
      <c r="AJ35" s="44"/>
      <c r="AK35" s="44"/>
      <c r="AL35" s="44"/>
      <c r="AM35" s="44"/>
      <c r="AN35" s="44"/>
      <c r="AO35" s="45"/>
    </row>
    <row r="36" spans="2:41" ht="19.350000000000001" customHeight="1">
      <c r="B36" s="54"/>
      <c r="C36" s="109"/>
      <c r="D36" s="109"/>
      <c r="E36" s="118"/>
      <c r="F36" s="90" t="s">
        <v>79</v>
      </c>
      <c r="G36" s="80"/>
      <c r="H36" s="47">
        <v>36</v>
      </c>
      <c r="I36" s="55"/>
      <c r="J36" s="56"/>
      <c r="K36" s="57"/>
      <c r="L36" s="55"/>
      <c r="M36" s="58"/>
      <c r="N36" s="59"/>
      <c r="O36" s="56"/>
      <c r="P36" s="56"/>
      <c r="Q36" s="59"/>
      <c r="R36" s="60"/>
      <c r="S36" s="58">
        <v>100</v>
      </c>
      <c r="T36" s="56">
        <v>200</v>
      </c>
      <c r="U36" s="58">
        <v>200</v>
      </c>
      <c r="V36" s="58"/>
      <c r="W36" s="58">
        <v>100</v>
      </c>
      <c r="X36" s="59"/>
      <c r="Y36" s="56"/>
      <c r="Z36" s="57"/>
      <c r="AA36" s="104"/>
      <c r="AB36" s="98">
        <f t="shared" si="0"/>
        <v>600</v>
      </c>
      <c r="AC36" s="112"/>
      <c r="AD36" s="109"/>
      <c r="AE36" s="115"/>
      <c r="AG36" s="44"/>
      <c r="AH36" s="44"/>
      <c r="AI36" s="44"/>
      <c r="AJ36" s="44"/>
      <c r="AK36" s="44"/>
      <c r="AL36" s="44"/>
      <c r="AM36" s="44"/>
      <c r="AN36" s="44"/>
      <c r="AO36" s="45"/>
    </row>
    <row r="37" spans="2:41" ht="18.75" customHeight="1">
      <c r="B37" s="37"/>
      <c r="C37" s="107" t="s">
        <v>73</v>
      </c>
      <c r="D37" s="107" t="s">
        <v>36</v>
      </c>
      <c r="E37" s="116" t="s">
        <v>40</v>
      </c>
      <c r="F37" s="86"/>
      <c r="G37" s="78"/>
      <c r="H37" s="38"/>
      <c r="I37" s="39"/>
      <c r="J37" s="40"/>
      <c r="K37" s="41"/>
      <c r="L37" s="39"/>
      <c r="M37" s="43"/>
      <c r="N37" s="42"/>
      <c r="O37" s="40"/>
      <c r="P37" s="40"/>
      <c r="Q37" s="42"/>
      <c r="R37" s="61"/>
      <c r="S37" s="43"/>
      <c r="T37" s="40"/>
      <c r="U37" s="43"/>
      <c r="V37" s="43"/>
      <c r="W37" s="43"/>
      <c r="X37" s="42"/>
      <c r="Y37" s="40"/>
      <c r="Z37" s="41"/>
      <c r="AA37" s="101"/>
      <c r="AB37" s="96">
        <f t="shared" si="0"/>
        <v>0</v>
      </c>
      <c r="AC37" s="110">
        <f t="shared" ref="AC37" si="6">SUM(AB37:AB40)</f>
        <v>300</v>
      </c>
      <c r="AD37" s="107" t="s">
        <v>43</v>
      </c>
      <c r="AE37" s="113" t="s">
        <v>34</v>
      </c>
      <c r="AG37" s="44"/>
      <c r="AH37" s="44"/>
      <c r="AI37" s="44"/>
      <c r="AJ37" s="44"/>
      <c r="AK37" s="44"/>
      <c r="AL37" s="44"/>
      <c r="AM37" s="44"/>
      <c r="AN37" s="44"/>
      <c r="AO37" s="45"/>
    </row>
    <row r="38" spans="2:41" ht="18.75" customHeight="1">
      <c r="B38" s="46"/>
      <c r="C38" s="108"/>
      <c r="D38" s="108"/>
      <c r="E38" s="117"/>
      <c r="F38" s="82" t="s">
        <v>80</v>
      </c>
      <c r="G38" s="79"/>
      <c r="H38" s="47">
        <v>34</v>
      </c>
      <c r="I38" s="48"/>
      <c r="J38" s="49"/>
      <c r="K38" s="50"/>
      <c r="L38" s="48"/>
      <c r="M38" s="53"/>
      <c r="N38" s="51"/>
      <c r="O38" s="49"/>
      <c r="P38" s="49"/>
      <c r="Q38" s="51"/>
      <c r="R38" s="52"/>
      <c r="S38" s="53"/>
      <c r="T38" s="49"/>
      <c r="U38" s="53"/>
      <c r="V38" s="53"/>
      <c r="W38" s="53"/>
      <c r="X38" s="51"/>
      <c r="Y38" s="49"/>
      <c r="Z38" s="50"/>
      <c r="AA38" s="102"/>
      <c r="AB38" s="97">
        <f t="shared" si="0"/>
        <v>0</v>
      </c>
      <c r="AC38" s="111"/>
      <c r="AD38" s="108"/>
      <c r="AE38" s="114"/>
      <c r="AG38" s="44"/>
      <c r="AH38" s="44"/>
      <c r="AI38" s="44"/>
      <c r="AJ38" s="44"/>
      <c r="AK38" s="44"/>
      <c r="AL38" s="44"/>
      <c r="AM38" s="44"/>
      <c r="AN38" s="44"/>
      <c r="AO38" s="45"/>
    </row>
    <row r="39" spans="2:41" ht="18.75" customHeight="1">
      <c r="B39" s="46"/>
      <c r="C39" s="108"/>
      <c r="D39" s="108"/>
      <c r="E39" s="117"/>
      <c r="F39" s="82" t="s">
        <v>81</v>
      </c>
      <c r="G39" s="79"/>
      <c r="H39" s="47">
        <v>34</v>
      </c>
      <c r="I39" s="48"/>
      <c r="J39" s="49"/>
      <c r="K39" s="50"/>
      <c r="L39" s="48"/>
      <c r="M39" s="53"/>
      <c r="N39" s="51"/>
      <c r="O39" s="49"/>
      <c r="P39" s="49"/>
      <c r="Q39" s="51"/>
      <c r="R39" s="52"/>
      <c r="S39" s="53"/>
      <c r="T39" s="49"/>
      <c r="U39" s="53"/>
      <c r="V39" s="53"/>
      <c r="W39" s="53"/>
      <c r="X39" s="51"/>
      <c r="Y39" s="49"/>
      <c r="Z39" s="50"/>
      <c r="AA39" s="102"/>
      <c r="AB39" s="97">
        <f t="shared" si="0"/>
        <v>0</v>
      </c>
      <c r="AC39" s="111"/>
      <c r="AD39" s="108"/>
      <c r="AE39" s="114"/>
      <c r="AG39" s="44"/>
      <c r="AH39" s="44"/>
      <c r="AI39" s="44"/>
      <c r="AJ39" s="44"/>
      <c r="AK39" s="44"/>
      <c r="AL39" s="44"/>
      <c r="AM39" s="44"/>
      <c r="AN39" s="44"/>
      <c r="AO39" s="45"/>
    </row>
    <row r="40" spans="2:41" ht="18" customHeight="1">
      <c r="B40" s="54"/>
      <c r="C40" s="109"/>
      <c r="D40" s="109"/>
      <c r="E40" s="118"/>
      <c r="F40" s="83" t="s">
        <v>82</v>
      </c>
      <c r="G40" s="80"/>
      <c r="H40" s="62">
        <v>36</v>
      </c>
      <c r="I40" s="55"/>
      <c r="J40" s="56"/>
      <c r="K40" s="57"/>
      <c r="L40" s="55"/>
      <c r="M40" s="58"/>
      <c r="N40" s="59"/>
      <c r="O40" s="56"/>
      <c r="P40" s="56"/>
      <c r="Q40" s="59"/>
      <c r="R40" s="60"/>
      <c r="S40" s="58">
        <v>50</v>
      </c>
      <c r="T40" s="56">
        <v>100</v>
      </c>
      <c r="U40" s="58">
        <v>100</v>
      </c>
      <c r="V40" s="58"/>
      <c r="W40" s="58">
        <v>50</v>
      </c>
      <c r="X40" s="59"/>
      <c r="Y40" s="56"/>
      <c r="Z40" s="57"/>
      <c r="AA40" s="104"/>
      <c r="AB40" s="98">
        <f t="shared" si="0"/>
        <v>300</v>
      </c>
      <c r="AC40" s="112"/>
      <c r="AD40" s="109"/>
      <c r="AE40" s="115"/>
      <c r="AG40" s="44"/>
      <c r="AH40" s="44"/>
      <c r="AI40" s="44"/>
      <c r="AJ40" s="44"/>
      <c r="AK40" s="44"/>
      <c r="AL40" s="44"/>
      <c r="AM40" s="44"/>
      <c r="AN40" s="44"/>
      <c r="AO40" s="45"/>
    </row>
    <row r="41" spans="2:41" ht="18.75" customHeight="1">
      <c r="B41" s="37"/>
      <c r="C41" s="107" t="s">
        <v>74</v>
      </c>
      <c r="D41" s="107" t="s">
        <v>36</v>
      </c>
      <c r="E41" s="116" t="s">
        <v>61</v>
      </c>
      <c r="F41" s="84"/>
      <c r="G41" s="78"/>
      <c r="H41" s="38"/>
      <c r="I41" s="39"/>
      <c r="J41" s="40"/>
      <c r="K41" s="41"/>
      <c r="L41" s="39"/>
      <c r="M41" s="43"/>
      <c r="N41" s="42"/>
      <c r="O41" s="40"/>
      <c r="P41" s="40"/>
      <c r="Q41" s="42"/>
      <c r="R41" s="61"/>
      <c r="S41" s="43"/>
      <c r="T41" s="40"/>
      <c r="U41" s="43"/>
      <c r="V41" s="43"/>
      <c r="W41" s="43"/>
      <c r="X41" s="42"/>
      <c r="Y41" s="40"/>
      <c r="Z41" s="41"/>
      <c r="AA41" s="101"/>
      <c r="AB41" s="96">
        <f t="shared" si="0"/>
        <v>0</v>
      </c>
      <c r="AC41" s="110">
        <f t="shared" ref="AC41" si="7">SUM(AB41:AB44)</f>
        <v>600</v>
      </c>
      <c r="AD41" s="107" t="s">
        <v>43</v>
      </c>
      <c r="AE41" s="113" t="s">
        <v>34</v>
      </c>
      <c r="AG41" s="44"/>
      <c r="AH41" s="44"/>
      <c r="AI41" s="44"/>
      <c r="AJ41" s="44"/>
      <c r="AK41" s="44"/>
      <c r="AL41" s="44"/>
      <c r="AM41" s="44"/>
      <c r="AN41" s="44"/>
      <c r="AO41" s="45"/>
    </row>
    <row r="42" spans="2:41" ht="18.75" customHeight="1">
      <c r="B42" s="46"/>
      <c r="C42" s="108"/>
      <c r="D42" s="108"/>
      <c r="E42" s="117"/>
      <c r="F42" s="82" t="s">
        <v>83</v>
      </c>
      <c r="G42" s="79"/>
      <c r="H42" s="47">
        <v>34</v>
      </c>
      <c r="I42" s="48"/>
      <c r="J42" s="49"/>
      <c r="K42" s="50"/>
      <c r="L42" s="48"/>
      <c r="M42" s="53"/>
      <c r="N42" s="51"/>
      <c r="O42" s="49"/>
      <c r="P42" s="49"/>
      <c r="Q42" s="51"/>
      <c r="R42" s="52"/>
      <c r="S42" s="53"/>
      <c r="T42" s="49"/>
      <c r="U42" s="53"/>
      <c r="V42" s="53"/>
      <c r="W42" s="53"/>
      <c r="X42" s="51"/>
      <c r="Y42" s="49"/>
      <c r="Z42" s="50"/>
      <c r="AA42" s="102"/>
      <c r="AB42" s="97">
        <f t="shared" si="0"/>
        <v>0</v>
      </c>
      <c r="AC42" s="111"/>
      <c r="AD42" s="108"/>
      <c r="AE42" s="114"/>
      <c r="AG42" s="44"/>
      <c r="AH42" s="44"/>
      <c r="AI42" s="44"/>
      <c r="AJ42" s="44"/>
      <c r="AK42" s="44"/>
      <c r="AL42" s="44"/>
      <c r="AM42" s="44"/>
      <c r="AN42" s="44"/>
      <c r="AO42" s="45"/>
    </row>
    <row r="43" spans="2:41" ht="18.75" customHeight="1">
      <c r="B43" s="46"/>
      <c r="C43" s="108"/>
      <c r="D43" s="108"/>
      <c r="E43" s="117"/>
      <c r="F43" s="82" t="s">
        <v>84</v>
      </c>
      <c r="G43" s="79"/>
      <c r="H43" s="47">
        <v>34</v>
      </c>
      <c r="I43" s="48"/>
      <c r="J43" s="49"/>
      <c r="K43" s="50"/>
      <c r="L43" s="48"/>
      <c r="M43" s="53"/>
      <c r="N43" s="51"/>
      <c r="O43" s="49"/>
      <c r="P43" s="49"/>
      <c r="Q43" s="51"/>
      <c r="R43" s="52"/>
      <c r="S43" s="53"/>
      <c r="T43" s="49"/>
      <c r="U43" s="53"/>
      <c r="V43" s="53"/>
      <c r="W43" s="53"/>
      <c r="X43" s="51"/>
      <c r="Y43" s="49"/>
      <c r="Z43" s="50"/>
      <c r="AA43" s="102"/>
      <c r="AB43" s="97">
        <f t="shared" si="0"/>
        <v>0</v>
      </c>
      <c r="AC43" s="111"/>
      <c r="AD43" s="108"/>
      <c r="AE43" s="114"/>
      <c r="AG43" s="44"/>
      <c r="AH43" s="44"/>
      <c r="AI43" s="44"/>
      <c r="AJ43" s="44"/>
      <c r="AK43" s="44"/>
      <c r="AL43" s="44"/>
      <c r="AM43" s="44"/>
      <c r="AN43" s="44"/>
      <c r="AO43" s="45"/>
    </row>
    <row r="44" spans="2:41" ht="18.75" customHeight="1">
      <c r="B44" s="54"/>
      <c r="C44" s="109"/>
      <c r="D44" s="109"/>
      <c r="E44" s="118"/>
      <c r="F44" s="85" t="s">
        <v>85</v>
      </c>
      <c r="G44" s="80"/>
      <c r="H44" s="62">
        <v>36</v>
      </c>
      <c r="I44" s="55"/>
      <c r="J44" s="56"/>
      <c r="K44" s="57"/>
      <c r="L44" s="55"/>
      <c r="M44" s="58"/>
      <c r="N44" s="59"/>
      <c r="O44" s="56"/>
      <c r="P44" s="56"/>
      <c r="Q44" s="59"/>
      <c r="R44" s="60"/>
      <c r="S44" s="58">
        <v>100</v>
      </c>
      <c r="T44" s="56">
        <v>200</v>
      </c>
      <c r="U44" s="58">
        <v>200</v>
      </c>
      <c r="V44" s="58"/>
      <c r="W44" s="58">
        <v>100</v>
      </c>
      <c r="X44" s="59"/>
      <c r="Y44" s="56"/>
      <c r="Z44" s="57"/>
      <c r="AA44" s="104"/>
      <c r="AB44" s="98">
        <f t="shared" si="0"/>
        <v>600</v>
      </c>
      <c r="AC44" s="112"/>
      <c r="AD44" s="109"/>
      <c r="AE44" s="115"/>
      <c r="AG44" s="44"/>
      <c r="AH44" s="44"/>
      <c r="AI44" s="44"/>
      <c r="AJ44" s="44"/>
      <c r="AK44" s="44"/>
      <c r="AL44" s="44"/>
      <c r="AM44" s="44"/>
      <c r="AN44" s="44"/>
      <c r="AO44" s="45"/>
    </row>
    <row r="45" spans="2:41" ht="18.75" customHeight="1">
      <c r="B45" s="37"/>
      <c r="C45" s="107" t="s">
        <v>75</v>
      </c>
      <c r="D45" s="107" t="s">
        <v>36</v>
      </c>
      <c r="E45" s="116" t="s">
        <v>40</v>
      </c>
      <c r="F45" s="87"/>
      <c r="G45" s="78"/>
      <c r="H45" s="38"/>
      <c r="I45" s="39"/>
      <c r="J45" s="40"/>
      <c r="K45" s="41"/>
      <c r="L45" s="39"/>
      <c r="M45" s="43"/>
      <c r="N45" s="42"/>
      <c r="O45" s="40"/>
      <c r="P45" s="40"/>
      <c r="Q45" s="42"/>
      <c r="R45" s="61"/>
      <c r="S45" s="43"/>
      <c r="T45" s="40"/>
      <c r="U45" s="43"/>
      <c r="V45" s="43"/>
      <c r="W45" s="43"/>
      <c r="X45" s="42"/>
      <c r="Y45" s="40"/>
      <c r="Z45" s="41"/>
      <c r="AA45" s="101"/>
      <c r="AB45" s="96">
        <f t="shared" si="0"/>
        <v>0</v>
      </c>
      <c r="AC45" s="110">
        <f t="shared" ref="AC45" si="8">SUM(AB45:AB48)</f>
        <v>600</v>
      </c>
      <c r="AD45" s="107" t="s">
        <v>43</v>
      </c>
      <c r="AE45" s="113" t="s">
        <v>34</v>
      </c>
      <c r="AG45" s="44"/>
      <c r="AH45" s="44"/>
      <c r="AI45" s="44"/>
      <c r="AJ45" s="44"/>
      <c r="AK45" s="44"/>
      <c r="AL45" s="44"/>
      <c r="AM45" s="44"/>
      <c r="AN45" s="44"/>
      <c r="AO45" s="45"/>
    </row>
    <row r="46" spans="2:41" ht="18.75" customHeight="1">
      <c r="B46" s="46"/>
      <c r="C46" s="108"/>
      <c r="D46" s="108"/>
      <c r="E46" s="117"/>
      <c r="F46" s="88" t="s">
        <v>86</v>
      </c>
      <c r="G46" s="79"/>
      <c r="H46" s="47">
        <v>34</v>
      </c>
      <c r="I46" s="48"/>
      <c r="J46" s="49"/>
      <c r="K46" s="50"/>
      <c r="L46" s="48"/>
      <c r="M46" s="53"/>
      <c r="N46" s="51"/>
      <c r="O46" s="49"/>
      <c r="P46" s="49"/>
      <c r="Q46" s="51"/>
      <c r="R46" s="52"/>
      <c r="S46" s="53"/>
      <c r="T46" s="49"/>
      <c r="U46" s="53"/>
      <c r="V46" s="53"/>
      <c r="W46" s="53"/>
      <c r="X46" s="51"/>
      <c r="Y46" s="49"/>
      <c r="Z46" s="50"/>
      <c r="AA46" s="102"/>
      <c r="AB46" s="97">
        <f t="shared" si="0"/>
        <v>0</v>
      </c>
      <c r="AC46" s="111"/>
      <c r="AD46" s="108"/>
      <c r="AE46" s="114"/>
      <c r="AG46" s="44"/>
      <c r="AH46" s="44"/>
      <c r="AI46" s="44"/>
      <c r="AJ46" s="44"/>
      <c r="AK46" s="44"/>
      <c r="AL46" s="44"/>
      <c r="AM46" s="44"/>
      <c r="AN46" s="44"/>
      <c r="AO46" s="45"/>
    </row>
    <row r="47" spans="2:41" ht="18.75" customHeight="1">
      <c r="B47" s="46"/>
      <c r="C47" s="108"/>
      <c r="D47" s="108"/>
      <c r="E47" s="117"/>
      <c r="F47" s="88" t="s">
        <v>87</v>
      </c>
      <c r="G47" s="79"/>
      <c r="H47" s="47">
        <v>34</v>
      </c>
      <c r="I47" s="48"/>
      <c r="J47" s="49"/>
      <c r="K47" s="50"/>
      <c r="L47" s="48"/>
      <c r="M47" s="53"/>
      <c r="N47" s="51"/>
      <c r="O47" s="49"/>
      <c r="P47" s="49"/>
      <c r="Q47" s="51"/>
      <c r="R47" s="52"/>
      <c r="S47" s="53"/>
      <c r="T47" s="49"/>
      <c r="U47" s="53"/>
      <c r="V47" s="53"/>
      <c r="W47" s="53"/>
      <c r="X47" s="51"/>
      <c r="Y47" s="49"/>
      <c r="Z47" s="50"/>
      <c r="AA47" s="102"/>
      <c r="AB47" s="97">
        <f t="shared" si="0"/>
        <v>0</v>
      </c>
      <c r="AC47" s="111"/>
      <c r="AD47" s="108"/>
      <c r="AE47" s="114"/>
      <c r="AG47" s="44"/>
      <c r="AH47" s="44"/>
      <c r="AI47" s="44"/>
      <c r="AJ47" s="44"/>
      <c r="AK47" s="44"/>
      <c r="AL47" s="44"/>
      <c r="AM47" s="44"/>
      <c r="AN47" s="44"/>
      <c r="AO47" s="45"/>
    </row>
    <row r="48" spans="2:41" ht="19.5" customHeight="1">
      <c r="B48" s="54"/>
      <c r="C48" s="109"/>
      <c r="D48" s="109"/>
      <c r="E48" s="118"/>
      <c r="F48" s="90" t="s">
        <v>88</v>
      </c>
      <c r="G48" s="80"/>
      <c r="H48" s="62">
        <v>36</v>
      </c>
      <c r="I48" s="55"/>
      <c r="J48" s="56"/>
      <c r="K48" s="57"/>
      <c r="L48" s="55"/>
      <c r="M48" s="58"/>
      <c r="N48" s="59"/>
      <c r="O48" s="56"/>
      <c r="P48" s="56"/>
      <c r="Q48" s="59"/>
      <c r="R48" s="60"/>
      <c r="S48" s="58">
        <v>100</v>
      </c>
      <c r="T48" s="56">
        <v>200</v>
      </c>
      <c r="U48" s="58">
        <v>200</v>
      </c>
      <c r="V48" s="58"/>
      <c r="W48" s="58">
        <v>100</v>
      </c>
      <c r="X48" s="59"/>
      <c r="Y48" s="56"/>
      <c r="Z48" s="57"/>
      <c r="AA48" s="103"/>
      <c r="AB48" s="98">
        <f t="shared" si="0"/>
        <v>600</v>
      </c>
      <c r="AC48" s="112"/>
      <c r="AD48" s="109"/>
      <c r="AE48" s="115"/>
      <c r="AG48" s="44"/>
      <c r="AH48" s="44"/>
      <c r="AI48" s="44"/>
      <c r="AJ48" s="44"/>
      <c r="AK48" s="44"/>
      <c r="AL48" s="44"/>
      <c r="AM48" s="44"/>
      <c r="AN48" s="44"/>
      <c r="AO48" s="45"/>
    </row>
    <row r="49" spans="2:41" ht="18.75" customHeight="1">
      <c r="B49" s="37"/>
      <c r="C49" s="107" t="s">
        <v>89</v>
      </c>
      <c r="D49" s="107" t="s">
        <v>39</v>
      </c>
      <c r="E49" s="116" t="s">
        <v>49</v>
      </c>
      <c r="F49" s="87"/>
      <c r="G49" s="78"/>
      <c r="H49" s="38"/>
      <c r="I49" s="39"/>
      <c r="J49" s="40"/>
      <c r="K49" s="41"/>
      <c r="L49" s="39"/>
      <c r="M49" s="43"/>
      <c r="N49" s="42"/>
      <c r="O49" s="40"/>
      <c r="P49" s="40"/>
      <c r="Q49" s="42"/>
      <c r="R49" s="61"/>
      <c r="S49" s="43"/>
      <c r="T49" s="40"/>
      <c r="U49" s="43"/>
      <c r="V49" s="43"/>
      <c r="W49" s="43"/>
      <c r="X49" s="42"/>
      <c r="Y49" s="40"/>
      <c r="Z49" s="41"/>
      <c r="AA49" s="101"/>
      <c r="AB49" s="96">
        <f t="shared" si="0"/>
        <v>0</v>
      </c>
      <c r="AC49" s="110">
        <f t="shared" ref="AC49" si="9">SUM(AB49:AB52)</f>
        <v>900</v>
      </c>
      <c r="AD49" s="107" t="s">
        <v>43</v>
      </c>
      <c r="AE49" s="113" t="s">
        <v>34</v>
      </c>
      <c r="AG49" s="44"/>
      <c r="AH49" s="44"/>
      <c r="AI49" s="44"/>
      <c r="AJ49" s="44"/>
      <c r="AK49" s="44"/>
      <c r="AL49" s="44"/>
      <c r="AM49" s="44"/>
      <c r="AN49" s="44"/>
      <c r="AO49" s="45"/>
    </row>
    <row r="50" spans="2:41" ht="18.75" customHeight="1">
      <c r="B50" s="46"/>
      <c r="C50" s="108"/>
      <c r="D50" s="108"/>
      <c r="E50" s="117"/>
      <c r="F50" s="88" t="s">
        <v>91</v>
      </c>
      <c r="G50" s="79"/>
      <c r="H50" s="47">
        <v>32</v>
      </c>
      <c r="I50" s="48"/>
      <c r="J50" s="49"/>
      <c r="K50" s="50"/>
      <c r="L50" s="48"/>
      <c r="M50" s="53"/>
      <c r="N50" s="51"/>
      <c r="O50" s="49"/>
      <c r="P50" s="49"/>
      <c r="Q50" s="51"/>
      <c r="R50" s="52"/>
      <c r="S50" s="53"/>
      <c r="T50" s="49"/>
      <c r="U50" s="53"/>
      <c r="V50" s="53"/>
      <c r="W50" s="53"/>
      <c r="X50" s="51"/>
      <c r="Y50" s="49"/>
      <c r="Z50" s="50"/>
      <c r="AA50" s="102"/>
      <c r="AB50" s="97">
        <f t="shared" si="0"/>
        <v>0</v>
      </c>
      <c r="AC50" s="111"/>
      <c r="AD50" s="108"/>
      <c r="AE50" s="114"/>
      <c r="AG50" s="44"/>
      <c r="AH50" s="44"/>
      <c r="AI50" s="44"/>
      <c r="AJ50" s="44"/>
      <c r="AK50" s="44"/>
      <c r="AL50" s="44"/>
      <c r="AM50" s="44"/>
      <c r="AN50" s="44"/>
      <c r="AO50" s="45"/>
    </row>
    <row r="51" spans="2:41" ht="18.75" customHeight="1">
      <c r="B51" s="46"/>
      <c r="C51" s="108"/>
      <c r="D51" s="108"/>
      <c r="E51" s="117"/>
      <c r="F51" s="88" t="s">
        <v>92</v>
      </c>
      <c r="G51" s="79"/>
      <c r="H51" s="47">
        <v>32</v>
      </c>
      <c r="I51" s="48"/>
      <c r="J51" s="49"/>
      <c r="K51" s="50"/>
      <c r="L51" s="48"/>
      <c r="M51" s="53"/>
      <c r="N51" s="51"/>
      <c r="O51" s="49">
        <v>300</v>
      </c>
      <c r="P51" s="49">
        <v>300</v>
      </c>
      <c r="Q51" s="51">
        <v>300</v>
      </c>
      <c r="R51" s="52"/>
      <c r="S51" s="53"/>
      <c r="T51" s="49"/>
      <c r="U51" s="53"/>
      <c r="V51" s="53"/>
      <c r="W51" s="53"/>
      <c r="X51" s="51"/>
      <c r="Y51" s="49"/>
      <c r="Z51" s="50"/>
      <c r="AA51" s="102"/>
      <c r="AB51" s="97">
        <f t="shared" si="0"/>
        <v>900</v>
      </c>
      <c r="AC51" s="111"/>
      <c r="AD51" s="108"/>
      <c r="AE51" s="114"/>
      <c r="AG51" s="44"/>
      <c r="AH51" s="44"/>
      <c r="AI51" s="44"/>
      <c r="AJ51" s="44"/>
      <c r="AK51" s="44"/>
      <c r="AL51" s="44"/>
      <c r="AM51" s="44"/>
      <c r="AN51" s="44"/>
      <c r="AO51" s="45"/>
    </row>
    <row r="52" spans="2:41" ht="18.75" customHeight="1">
      <c r="B52" s="54"/>
      <c r="C52" s="109"/>
      <c r="D52" s="109"/>
      <c r="E52" s="118"/>
      <c r="F52" s="90"/>
      <c r="G52" s="80"/>
      <c r="H52" s="62"/>
      <c r="I52" s="55"/>
      <c r="J52" s="56"/>
      <c r="K52" s="57"/>
      <c r="L52" s="55"/>
      <c r="M52" s="58"/>
      <c r="N52" s="59"/>
      <c r="O52" s="56"/>
      <c r="P52" s="56"/>
      <c r="Q52" s="59"/>
      <c r="R52" s="60"/>
      <c r="S52" s="58"/>
      <c r="T52" s="56"/>
      <c r="U52" s="58"/>
      <c r="V52" s="58"/>
      <c r="W52" s="58"/>
      <c r="X52" s="59"/>
      <c r="Y52" s="56"/>
      <c r="Z52" s="57"/>
      <c r="AA52" s="104"/>
      <c r="AB52" s="98">
        <f t="shared" si="0"/>
        <v>0</v>
      </c>
      <c r="AC52" s="112"/>
      <c r="AD52" s="109"/>
      <c r="AE52" s="115"/>
      <c r="AG52" s="44"/>
      <c r="AH52" s="44"/>
      <c r="AI52" s="44"/>
      <c r="AJ52" s="44"/>
      <c r="AK52" s="44"/>
      <c r="AL52" s="44"/>
      <c r="AM52" s="44"/>
      <c r="AN52" s="44"/>
      <c r="AO52" s="45"/>
    </row>
    <row r="53" spans="2:41" ht="18.75" customHeight="1">
      <c r="B53" s="63"/>
      <c r="C53" s="107" t="s">
        <v>90</v>
      </c>
      <c r="D53" s="107" t="s">
        <v>39</v>
      </c>
      <c r="E53" s="119" t="s">
        <v>61</v>
      </c>
      <c r="F53" s="86"/>
      <c r="G53" s="78"/>
      <c r="H53" s="38"/>
      <c r="I53" s="39"/>
      <c r="J53" s="40"/>
      <c r="K53" s="41"/>
      <c r="L53" s="39"/>
      <c r="M53" s="43"/>
      <c r="N53" s="42"/>
      <c r="O53" s="40"/>
      <c r="P53" s="40"/>
      <c r="Q53" s="42"/>
      <c r="R53" s="61"/>
      <c r="S53" s="43"/>
      <c r="T53" s="40"/>
      <c r="U53" s="43"/>
      <c r="V53" s="43"/>
      <c r="W53" s="43"/>
      <c r="X53" s="42"/>
      <c r="Y53" s="40"/>
      <c r="Z53" s="41"/>
      <c r="AA53" s="101"/>
      <c r="AB53" s="96">
        <f t="shared" ref="AB53:AB68" si="10">SUM(I53:Z53)</f>
        <v>0</v>
      </c>
      <c r="AC53" s="110">
        <f t="shared" ref="AC53" si="11">SUM(AB53:AB56)</f>
        <v>900</v>
      </c>
      <c r="AD53" s="107" t="s">
        <v>43</v>
      </c>
      <c r="AE53" s="113" t="s">
        <v>34</v>
      </c>
      <c r="AG53" s="44"/>
      <c r="AH53" s="44"/>
      <c r="AI53" s="44"/>
      <c r="AJ53" s="44"/>
      <c r="AK53" s="44"/>
      <c r="AL53" s="44"/>
      <c r="AM53" s="44"/>
      <c r="AN53" s="44"/>
      <c r="AO53" s="45"/>
    </row>
    <row r="54" spans="2:41" ht="18.75" customHeight="1">
      <c r="B54" s="64"/>
      <c r="C54" s="108"/>
      <c r="D54" s="108"/>
      <c r="E54" s="120"/>
      <c r="F54" s="82" t="s">
        <v>93</v>
      </c>
      <c r="G54" s="79"/>
      <c r="H54" s="47">
        <v>32</v>
      </c>
      <c r="I54" s="48"/>
      <c r="J54" s="49"/>
      <c r="K54" s="50"/>
      <c r="L54" s="48"/>
      <c r="M54" s="53"/>
      <c r="N54" s="51"/>
      <c r="O54" s="49"/>
      <c r="P54" s="49"/>
      <c r="Q54" s="51"/>
      <c r="R54" s="52"/>
      <c r="S54" s="53"/>
      <c r="T54" s="49"/>
      <c r="U54" s="53"/>
      <c r="V54" s="53"/>
      <c r="W54" s="53"/>
      <c r="X54" s="51"/>
      <c r="Y54" s="49"/>
      <c r="Z54" s="50"/>
      <c r="AA54" s="102"/>
      <c r="AB54" s="97">
        <f t="shared" si="10"/>
        <v>0</v>
      </c>
      <c r="AC54" s="111"/>
      <c r="AD54" s="108"/>
      <c r="AE54" s="114"/>
      <c r="AG54" s="44"/>
      <c r="AH54" s="44"/>
      <c r="AI54" s="44"/>
      <c r="AJ54" s="44"/>
      <c r="AK54" s="44"/>
      <c r="AL54" s="44"/>
      <c r="AM54" s="44"/>
      <c r="AN54" s="44"/>
      <c r="AO54" s="45"/>
    </row>
    <row r="55" spans="2:41" ht="18.75" customHeight="1">
      <c r="B55" s="64"/>
      <c r="C55" s="108"/>
      <c r="D55" s="108"/>
      <c r="E55" s="120"/>
      <c r="F55" s="82" t="s">
        <v>94</v>
      </c>
      <c r="G55" s="79"/>
      <c r="H55" s="47">
        <v>32</v>
      </c>
      <c r="I55" s="48"/>
      <c r="J55" s="49"/>
      <c r="K55" s="50"/>
      <c r="L55" s="48"/>
      <c r="M55" s="53"/>
      <c r="N55" s="51"/>
      <c r="O55" s="49">
        <v>300</v>
      </c>
      <c r="P55" s="49">
        <v>300</v>
      </c>
      <c r="Q55" s="51">
        <v>300</v>
      </c>
      <c r="R55" s="52"/>
      <c r="S55" s="53"/>
      <c r="T55" s="49"/>
      <c r="U55" s="53"/>
      <c r="V55" s="53"/>
      <c r="W55" s="53"/>
      <c r="X55" s="51"/>
      <c r="Y55" s="49"/>
      <c r="Z55" s="50"/>
      <c r="AA55" s="102"/>
      <c r="AB55" s="97">
        <f t="shared" si="10"/>
        <v>900</v>
      </c>
      <c r="AC55" s="111"/>
      <c r="AD55" s="108"/>
      <c r="AE55" s="114"/>
      <c r="AG55" s="44"/>
      <c r="AH55" s="44"/>
      <c r="AI55" s="44"/>
      <c r="AJ55" s="44"/>
      <c r="AK55" s="44"/>
      <c r="AL55" s="44"/>
      <c r="AM55" s="44"/>
      <c r="AN55" s="44"/>
      <c r="AO55" s="45"/>
    </row>
    <row r="56" spans="2:41" ht="18.75" customHeight="1">
      <c r="B56" s="65"/>
      <c r="C56" s="109"/>
      <c r="D56" s="109"/>
      <c r="E56" s="121"/>
      <c r="F56" s="83"/>
      <c r="G56" s="80"/>
      <c r="H56" s="62"/>
      <c r="I56" s="55"/>
      <c r="J56" s="56"/>
      <c r="K56" s="57"/>
      <c r="L56" s="55"/>
      <c r="M56" s="58"/>
      <c r="N56" s="59"/>
      <c r="O56" s="56"/>
      <c r="P56" s="56"/>
      <c r="Q56" s="59"/>
      <c r="R56" s="60"/>
      <c r="S56" s="58"/>
      <c r="T56" s="56"/>
      <c r="U56" s="58"/>
      <c r="V56" s="58"/>
      <c r="W56" s="58"/>
      <c r="X56" s="59"/>
      <c r="Y56" s="56"/>
      <c r="Z56" s="57"/>
      <c r="AA56" s="104"/>
      <c r="AB56" s="98">
        <f t="shared" si="10"/>
        <v>0</v>
      </c>
      <c r="AC56" s="112"/>
      <c r="AD56" s="109"/>
      <c r="AE56" s="115"/>
      <c r="AG56" s="44"/>
      <c r="AH56" s="44"/>
      <c r="AI56" s="44"/>
      <c r="AJ56" s="44"/>
      <c r="AK56" s="44"/>
      <c r="AL56" s="44"/>
      <c r="AM56" s="44"/>
      <c r="AN56" s="44"/>
      <c r="AO56" s="45"/>
    </row>
    <row r="57" spans="2:41" ht="18.75" customHeight="1">
      <c r="B57" s="37"/>
      <c r="C57" s="107" t="s">
        <v>95</v>
      </c>
      <c r="D57" s="107" t="s">
        <v>42</v>
      </c>
      <c r="E57" s="116" t="s">
        <v>49</v>
      </c>
      <c r="F57" s="91"/>
      <c r="G57" s="78"/>
      <c r="H57" s="38"/>
      <c r="I57" s="39"/>
      <c r="J57" s="40"/>
      <c r="K57" s="41"/>
      <c r="L57" s="39"/>
      <c r="M57" s="43"/>
      <c r="N57" s="42"/>
      <c r="O57" s="40"/>
      <c r="P57" s="40"/>
      <c r="Q57" s="42"/>
      <c r="R57" s="61"/>
      <c r="S57" s="43"/>
      <c r="T57" s="40"/>
      <c r="U57" s="43"/>
      <c r="V57" s="43"/>
      <c r="W57" s="43"/>
      <c r="X57" s="42"/>
      <c r="Y57" s="40"/>
      <c r="Z57" s="41"/>
      <c r="AA57" s="101"/>
      <c r="AB57" s="96">
        <f t="shared" si="10"/>
        <v>0</v>
      </c>
      <c r="AC57" s="110">
        <f t="shared" ref="AC57" si="12">SUM(AB57:AB60)</f>
        <v>1800</v>
      </c>
      <c r="AD57" s="107" t="s">
        <v>43</v>
      </c>
      <c r="AE57" s="113" t="s">
        <v>34</v>
      </c>
      <c r="AG57" s="44"/>
      <c r="AH57" s="44"/>
      <c r="AI57" s="44"/>
      <c r="AJ57" s="44"/>
      <c r="AK57" s="44"/>
      <c r="AL57" s="44"/>
      <c r="AM57" s="44"/>
      <c r="AN57" s="44"/>
      <c r="AO57" s="45"/>
    </row>
    <row r="58" spans="2:41" ht="18.75" customHeight="1">
      <c r="B58" s="46"/>
      <c r="C58" s="108"/>
      <c r="D58" s="108"/>
      <c r="E58" s="117"/>
      <c r="F58" s="88" t="s">
        <v>98</v>
      </c>
      <c r="G58" s="79"/>
      <c r="H58" s="47">
        <v>36</v>
      </c>
      <c r="I58" s="48"/>
      <c r="J58" s="49"/>
      <c r="K58" s="50"/>
      <c r="L58" s="48">
        <v>200</v>
      </c>
      <c r="M58" s="53">
        <v>300</v>
      </c>
      <c r="N58" s="51">
        <v>100</v>
      </c>
      <c r="O58" s="49"/>
      <c r="P58" s="49"/>
      <c r="Q58" s="51"/>
      <c r="R58" s="52"/>
      <c r="S58" s="53"/>
      <c r="T58" s="49"/>
      <c r="U58" s="53"/>
      <c r="V58" s="53"/>
      <c r="W58" s="53"/>
      <c r="X58" s="51"/>
      <c r="Y58" s="49"/>
      <c r="Z58" s="50"/>
      <c r="AA58" s="102"/>
      <c r="AB58" s="97">
        <f t="shared" si="10"/>
        <v>600</v>
      </c>
      <c r="AC58" s="111"/>
      <c r="AD58" s="108"/>
      <c r="AE58" s="114"/>
      <c r="AG58" s="44"/>
      <c r="AH58" s="44"/>
      <c r="AI58" s="44"/>
      <c r="AJ58" s="44"/>
      <c r="AK58" s="44"/>
      <c r="AL58" s="44"/>
      <c r="AM58" s="44"/>
      <c r="AN58" s="44"/>
      <c r="AO58" s="45"/>
    </row>
    <row r="59" spans="2:41" ht="18.75" customHeight="1">
      <c r="B59" s="46"/>
      <c r="C59" s="108"/>
      <c r="D59" s="108"/>
      <c r="E59" s="117"/>
      <c r="F59" s="88" t="s">
        <v>99</v>
      </c>
      <c r="G59" s="79"/>
      <c r="H59" s="47">
        <v>36</v>
      </c>
      <c r="I59" s="48"/>
      <c r="J59" s="49"/>
      <c r="K59" s="50"/>
      <c r="L59" s="48"/>
      <c r="M59" s="53"/>
      <c r="N59" s="51"/>
      <c r="O59" s="49">
        <v>200</v>
      </c>
      <c r="P59" s="49">
        <v>200</v>
      </c>
      <c r="Q59" s="51">
        <v>200</v>
      </c>
      <c r="R59" s="52"/>
      <c r="S59" s="53"/>
      <c r="T59" s="49"/>
      <c r="U59" s="53"/>
      <c r="V59" s="53"/>
      <c r="W59" s="53"/>
      <c r="X59" s="51"/>
      <c r="Y59" s="49"/>
      <c r="Z59" s="50"/>
      <c r="AA59" s="102"/>
      <c r="AB59" s="97">
        <f t="shared" si="10"/>
        <v>600</v>
      </c>
      <c r="AC59" s="111"/>
      <c r="AD59" s="108"/>
      <c r="AE59" s="114"/>
      <c r="AG59" s="44"/>
      <c r="AH59" s="44"/>
      <c r="AI59" s="44"/>
      <c r="AJ59" s="44"/>
      <c r="AK59" s="44"/>
      <c r="AL59" s="44"/>
      <c r="AM59" s="44"/>
      <c r="AN59" s="44"/>
      <c r="AO59" s="45"/>
    </row>
    <row r="60" spans="2:41" ht="18.75" customHeight="1">
      <c r="B60" s="54"/>
      <c r="C60" s="109"/>
      <c r="D60" s="109"/>
      <c r="E60" s="118"/>
      <c r="F60" s="89" t="s">
        <v>100</v>
      </c>
      <c r="G60" s="80"/>
      <c r="H60" s="62">
        <v>38</v>
      </c>
      <c r="I60" s="55"/>
      <c r="J60" s="56"/>
      <c r="K60" s="57"/>
      <c r="L60" s="55"/>
      <c r="M60" s="58"/>
      <c r="N60" s="59"/>
      <c r="O60" s="56"/>
      <c r="P60" s="56"/>
      <c r="Q60" s="59"/>
      <c r="R60" s="60"/>
      <c r="S60" s="58">
        <v>100</v>
      </c>
      <c r="T60" s="56">
        <v>200</v>
      </c>
      <c r="U60" s="58">
        <v>200</v>
      </c>
      <c r="V60" s="58"/>
      <c r="W60" s="58">
        <v>100</v>
      </c>
      <c r="X60" s="59"/>
      <c r="Y60" s="56"/>
      <c r="Z60" s="57"/>
      <c r="AA60" s="104"/>
      <c r="AB60" s="98">
        <f t="shared" si="10"/>
        <v>600</v>
      </c>
      <c r="AC60" s="112"/>
      <c r="AD60" s="109"/>
      <c r="AE60" s="115"/>
      <c r="AG60" s="44"/>
      <c r="AH60" s="44"/>
      <c r="AI60" s="44"/>
      <c r="AJ60" s="44"/>
      <c r="AK60" s="44"/>
      <c r="AL60" s="44"/>
      <c r="AM60" s="44"/>
      <c r="AN60" s="44"/>
      <c r="AO60" s="45"/>
    </row>
    <row r="61" spans="2:41" ht="18.75" customHeight="1">
      <c r="B61" s="63"/>
      <c r="C61" s="107" t="s">
        <v>96</v>
      </c>
      <c r="D61" s="107" t="s">
        <v>42</v>
      </c>
      <c r="E61" s="119" t="s">
        <v>61</v>
      </c>
      <c r="F61" s="86"/>
      <c r="G61" s="78"/>
      <c r="H61" s="38"/>
      <c r="I61" s="39"/>
      <c r="J61" s="40"/>
      <c r="K61" s="41"/>
      <c r="L61" s="39"/>
      <c r="M61" s="43"/>
      <c r="N61" s="42"/>
      <c r="O61" s="40"/>
      <c r="P61" s="40"/>
      <c r="Q61" s="42"/>
      <c r="R61" s="61"/>
      <c r="S61" s="43"/>
      <c r="T61" s="40"/>
      <c r="U61" s="43"/>
      <c r="V61" s="43"/>
      <c r="W61" s="43"/>
      <c r="X61" s="42"/>
      <c r="Y61" s="40"/>
      <c r="Z61" s="41"/>
      <c r="AA61" s="101"/>
      <c r="AB61" s="96">
        <f t="shared" si="10"/>
        <v>0</v>
      </c>
      <c r="AC61" s="110">
        <f t="shared" ref="AC61" si="13">SUM(AB61:AB64)</f>
        <v>600</v>
      </c>
      <c r="AD61" s="107" t="s">
        <v>43</v>
      </c>
      <c r="AE61" s="113" t="s">
        <v>34</v>
      </c>
      <c r="AG61" s="44"/>
      <c r="AH61" s="44"/>
      <c r="AI61" s="44"/>
      <c r="AJ61" s="44"/>
      <c r="AK61" s="44"/>
      <c r="AL61" s="44"/>
      <c r="AM61" s="44"/>
      <c r="AN61" s="44"/>
      <c r="AO61" s="45"/>
    </row>
    <row r="62" spans="2:41" ht="18.75" customHeight="1">
      <c r="B62" s="64"/>
      <c r="C62" s="108"/>
      <c r="D62" s="108"/>
      <c r="E62" s="120"/>
      <c r="F62" s="82"/>
      <c r="G62" s="79"/>
      <c r="H62" s="47"/>
      <c r="I62" s="48"/>
      <c r="J62" s="49"/>
      <c r="K62" s="50"/>
      <c r="L62" s="48"/>
      <c r="M62" s="53"/>
      <c r="N62" s="51"/>
      <c r="O62" s="49"/>
      <c r="P62" s="49"/>
      <c r="Q62" s="51"/>
      <c r="R62" s="52"/>
      <c r="S62" s="53"/>
      <c r="T62" s="49"/>
      <c r="U62" s="53"/>
      <c r="V62" s="53"/>
      <c r="W62" s="53"/>
      <c r="X62" s="51"/>
      <c r="Y62" s="49"/>
      <c r="Z62" s="50"/>
      <c r="AA62" s="102"/>
      <c r="AB62" s="97">
        <f t="shared" si="10"/>
        <v>0</v>
      </c>
      <c r="AC62" s="111"/>
      <c r="AD62" s="108"/>
      <c r="AE62" s="114"/>
      <c r="AG62" s="44"/>
      <c r="AH62" s="44"/>
      <c r="AI62" s="44"/>
      <c r="AJ62" s="44"/>
      <c r="AK62" s="44"/>
      <c r="AL62" s="44"/>
      <c r="AM62" s="44"/>
      <c r="AN62" s="44"/>
      <c r="AO62" s="45"/>
    </row>
    <row r="63" spans="2:41" ht="18.75" customHeight="1">
      <c r="B63" s="64"/>
      <c r="C63" s="108"/>
      <c r="D63" s="108"/>
      <c r="E63" s="120"/>
      <c r="F63" s="82"/>
      <c r="G63" s="79"/>
      <c r="H63" s="47"/>
      <c r="I63" s="48"/>
      <c r="J63" s="49"/>
      <c r="K63" s="50"/>
      <c r="L63" s="48"/>
      <c r="M63" s="53"/>
      <c r="N63" s="51"/>
      <c r="O63" s="49"/>
      <c r="P63" s="49"/>
      <c r="Q63" s="51"/>
      <c r="R63" s="52"/>
      <c r="S63" s="53"/>
      <c r="T63" s="49"/>
      <c r="U63" s="53"/>
      <c r="V63" s="53"/>
      <c r="W63" s="53"/>
      <c r="X63" s="51"/>
      <c r="Y63" s="49"/>
      <c r="Z63" s="50"/>
      <c r="AA63" s="102"/>
      <c r="AB63" s="97">
        <f t="shared" si="10"/>
        <v>0</v>
      </c>
      <c r="AC63" s="111"/>
      <c r="AD63" s="108"/>
      <c r="AE63" s="114"/>
      <c r="AG63" s="44"/>
      <c r="AH63" s="44"/>
      <c r="AI63" s="44"/>
      <c r="AJ63" s="44"/>
      <c r="AK63" s="44"/>
      <c r="AL63" s="44"/>
      <c r="AM63" s="44"/>
      <c r="AN63" s="44"/>
      <c r="AO63" s="45"/>
    </row>
    <row r="64" spans="2:41" ht="18.75" customHeight="1">
      <c r="B64" s="65"/>
      <c r="C64" s="109"/>
      <c r="D64" s="109"/>
      <c r="E64" s="121"/>
      <c r="F64" s="83" t="s">
        <v>101</v>
      </c>
      <c r="G64" s="80"/>
      <c r="H64" s="62">
        <v>38</v>
      </c>
      <c r="I64" s="55"/>
      <c r="J64" s="56"/>
      <c r="K64" s="57"/>
      <c r="L64" s="55"/>
      <c r="M64" s="58"/>
      <c r="N64" s="59"/>
      <c r="O64" s="56"/>
      <c r="P64" s="56"/>
      <c r="Q64" s="59"/>
      <c r="R64" s="60"/>
      <c r="S64" s="58">
        <v>100</v>
      </c>
      <c r="T64" s="56">
        <v>200</v>
      </c>
      <c r="U64" s="58">
        <v>200</v>
      </c>
      <c r="V64" s="58"/>
      <c r="W64" s="58">
        <v>100</v>
      </c>
      <c r="X64" s="59"/>
      <c r="Y64" s="56"/>
      <c r="Z64" s="57"/>
      <c r="AA64" s="103"/>
      <c r="AB64" s="98">
        <f t="shared" si="10"/>
        <v>600</v>
      </c>
      <c r="AC64" s="112"/>
      <c r="AD64" s="109"/>
      <c r="AE64" s="115"/>
      <c r="AG64" s="44"/>
      <c r="AH64" s="44"/>
      <c r="AI64" s="44"/>
      <c r="AJ64" s="44"/>
      <c r="AK64" s="44"/>
      <c r="AL64" s="44"/>
      <c r="AM64" s="44"/>
      <c r="AN64" s="44"/>
      <c r="AO64" s="45"/>
    </row>
    <row r="65" spans="2:41" ht="18.75" customHeight="1">
      <c r="B65" s="63"/>
      <c r="C65" s="107" t="s">
        <v>97</v>
      </c>
      <c r="D65" s="107" t="s">
        <v>42</v>
      </c>
      <c r="E65" s="119" t="s">
        <v>40</v>
      </c>
      <c r="F65" s="84"/>
      <c r="G65" s="78"/>
      <c r="H65" s="38"/>
      <c r="I65" s="39"/>
      <c r="J65" s="40"/>
      <c r="K65" s="41"/>
      <c r="L65" s="39"/>
      <c r="M65" s="43"/>
      <c r="N65" s="42"/>
      <c r="O65" s="40"/>
      <c r="P65" s="40"/>
      <c r="Q65" s="42"/>
      <c r="R65" s="61"/>
      <c r="S65" s="43"/>
      <c r="T65" s="40"/>
      <c r="U65" s="43"/>
      <c r="V65" s="43"/>
      <c r="W65" s="43"/>
      <c r="X65" s="42"/>
      <c r="Y65" s="40"/>
      <c r="Z65" s="41"/>
      <c r="AA65" s="101"/>
      <c r="AB65" s="96">
        <f t="shared" si="10"/>
        <v>0</v>
      </c>
      <c r="AC65" s="110">
        <f t="shared" ref="AC65" si="14">SUM(AB65:AB68)</f>
        <v>600</v>
      </c>
      <c r="AD65" s="107" t="s">
        <v>43</v>
      </c>
      <c r="AE65" s="113" t="s">
        <v>34</v>
      </c>
      <c r="AG65" s="44"/>
      <c r="AH65" s="44"/>
      <c r="AI65" s="44"/>
      <c r="AJ65" s="44"/>
      <c r="AK65" s="44"/>
      <c r="AL65" s="44"/>
      <c r="AM65" s="44"/>
      <c r="AN65" s="44"/>
      <c r="AO65" s="45"/>
    </row>
    <row r="66" spans="2:41" ht="18.75" customHeight="1">
      <c r="B66" s="64"/>
      <c r="C66" s="108"/>
      <c r="D66" s="108"/>
      <c r="E66" s="120"/>
      <c r="F66" s="82" t="s">
        <v>102</v>
      </c>
      <c r="G66" s="79"/>
      <c r="H66" s="47">
        <v>36</v>
      </c>
      <c r="I66" s="48"/>
      <c r="J66" s="49"/>
      <c r="K66" s="50"/>
      <c r="L66" s="48"/>
      <c r="M66" s="53"/>
      <c r="N66" s="51"/>
      <c r="O66" s="49"/>
      <c r="P66" s="49"/>
      <c r="Q66" s="51"/>
      <c r="R66" s="52"/>
      <c r="S66" s="53"/>
      <c r="T66" s="49"/>
      <c r="U66" s="53"/>
      <c r="V66" s="53"/>
      <c r="W66" s="53"/>
      <c r="X66" s="51"/>
      <c r="Y66" s="49"/>
      <c r="Z66" s="50"/>
      <c r="AA66" s="102"/>
      <c r="AB66" s="97">
        <f t="shared" si="10"/>
        <v>0</v>
      </c>
      <c r="AC66" s="111"/>
      <c r="AD66" s="108"/>
      <c r="AE66" s="114"/>
      <c r="AG66" s="44"/>
      <c r="AH66" s="44"/>
      <c r="AI66" s="44"/>
      <c r="AJ66" s="44"/>
      <c r="AK66" s="44"/>
      <c r="AL66" s="44"/>
      <c r="AM66" s="44"/>
      <c r="AN66" s="44"/>
      <c r="AO66" s="45"/>
    </row>
    <row r="67" spans="2:41" ht="18.75" customHeight="1">
      <c r="B67" s="64"/>
      <c r="C67" s="108"/>
      <c r="D67" s="108"/>
      <c r="E67" s="120"/>
      <c r="F67" s="82" t="s">
        <v>103</v>
      </c>
      <c r="G67" s="79"/>
      <c r="H67" s="47">
        <v>36</v>
      </c>
      <c r="I67" s="48"/>
      <c r="J67" s="49"/>
      <c r="K67" s="50"/>
      <c r="L67" s="48"/>
      <c r="M67" s="53"/>
      <c r="N67" s="51"/>
      <c r="O67" s="49"/>
      <c r="P67" s="49"/>
      <c r="Q67" s="51"/>
      <c r="R67" s="52"/>
      <c r="S67" s="53"/>
      <c r="T67" s="49"/>
      <c r="U67" s="53"/>
      <c r="V67" s="53"/>
      <c r="W67" s="53"/>
      <c r="X67" s="51"/>
      <c r="Y67" s="49"/>
      <c r="Z67" s="50"/>
      <c r="AA67" s="102"/>
      <c r="AB67" s="97">
        <f t="shared" si="10"/>
        <v>0</v>
      </c>
      <c r="AC67" s="111"/>
      <c r="AD67" s="108"/>
      <c r="AE67" s="114"/>
      <c r="AG67" s="44"/>
      <c r="AH67" s="44"/>
      <c r="AI67" s="44"/>
      <c r="AJ67" s="44"/>
      <c r="AK67" s="44"/>
      <c r="AL67" s="44"/>
      <c r="AM67" s="44"/>
      <c r="AN67" s="44"/>
      <c r="AO67" s="45"/>
    </row>
    <row r="68" spans="2:41" ht="18.75" customHeight="1">
      <c r="B68" s="65"/>
      <c r="C68" s="109"/>
      <c r="D68" s="109"/>
      <c r="E68" s="121"/>
      <c r="F68" s="85" t="s">
        <v>104</v>
      </c>
      <c r="G68" s="80"/>
      <c r="H68" s="62">
        <v>38</v>
      </c>
      <c r="I68" s="55"/>
      <c r="J68" s="56"/>
      <c r="K68" s="57"/>
      <c r="L68" s="55"/>
      <c r="M68" s="58"/>
      <c r="N68" s="59"/>
      <c r="O68" s="56"/>
      <c r="P68" s="56"/>
      <c r="Q68" s="59"/>
      <c r="R68" s="60"/>
      <c r="S68" s="58">
        <v>100</v>
      </c>
      <c r="T68" s="56">
        <v>200</v>
      </c>
      <c r="U68" s="58">
        <v>200</v>
      </c>
      <c r="V68" s="58"/>
      <c r="W68" s="58">
        <v>100</v>
      </c>
      <c r="X68" s="59"/>
      <c r="Y68" s="56"/>
      <c r="Z68" s="57"/>
      <c r="AA68" s="103"/>
      <c r="AB68" s="98">
        <f t="shared" si="10"/>
        <v>600</v>
      </c>
      <c r="AC68" s="112"/>
      <c r="AD68" s="109"/>
      <c r="AE68" s="115"/>
      <c r="AG68" s="44"/>
      <c r="AH68" s="44"/>
      <c r="AI68" s="44"/>
      <c r="AJ68" s="44"/>
      <c r="AK68" s="44"/>
      <c r="AL68" s="44"/>
      <c r="AM68" s="44"/>
      <c r="AN68" s="44"/>
      <c r="AO68" s="45"/>
    </row>
    <row r="69" spans="2:41" ht="8.25" customHeight="1"/>
    <row r="70" spans="2:41" ht="15.75">
      <c r="B70" s="66"/>
      <c r="C70" s="67"/>
      <c r="D70" s="67"/>
      <c r="E70" s="67"/>
      <c r="F70" s="67"/>
      <c r="G70" s="68"/>
      <c r="H70" s="68"/>
      <c r="I70" s="34"/>
      <c r="J70" s="69"/>
      <c r="K70" s="70">
        <f>SUM(I9:K68)</f>
        <v>0</v>
      </c>
      <c r="L70" s="69"/>
      <c r="M70" s="69"/>
      <c r="N70" s="70">
        <f>SUM(L9:N68)</f>
        <v>3000</v>
      </c>
      <c r="O70" s="69"/>
      <c r="P70" s="69"/>
      <c r="Q70" s="70">
        <f>SUM(O9:Q68)</f>
        <v>4800</v>
      </c>
      <c r="R70" s="69"/>
      <c r="S70" s="69"/>
      <c r="T70" s="69"/>
      <c r="U70" s="69"/>
      <c r="V70" s="70"/>
      <c r="W70" s="70">
        <f>SUM(S9:W68)</f>
        <v>7080</v>
      </c>
      <c r="X70" s="70">
        <f>SUM(S9:X68)</f>
        <v>7080</v>
      </c>
      <c r="Y70" s="34"/>
      <c r="Z70" s="34"/>
      <c r="AA70" s="34"/>
      <c r="AB70" s="72">
        <f>SUM(AB9:AB68)</f>
        <v>14880</v>
      </c>
      <c r="AC70" s="72">
        <f>SUM(AC9:AC68)</f>
        <v>14880</v>
      </c>
    </row>
    <row r="71" spans="2:41"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3">
        <f>SUM(K70,N70,Q70,X70)</f>
        <v>14880</v>
      </c>
      <c r="AC71" s="71"/>
    </row>
    <row r="73" spans="2:41">
      <c r="D73" s="74"/>
    </row>
    <row r="74" spans="2:41">
      <c r="D74" s="75"/>
    </row>
    <row r="75" spans="2:41">
      <c r="D75" s="75"/>
    </row>
    <row r="76" spans="2:41">
      <c r="D76" s="75"/>
    </row>
    <row r="77" spans="2:41">
      <c r="D77" s="75"/>
    </row>
    <row r="78" spans="2:41">
      <c r="D78" s="75"/>
    </row>
    <row r="79" spans="2:41">
      <c r="D79" s="75"/>
    </row>
    <row r="80" spans="2:41">
      <c r="D80" s="75"/>
    </row>
    <row r="81" spans="4:4">
      <c r="D81" s="75"/>
    </row>
    <row r="82" spans="4:4">
      <c r="D82" s="75"/>
    </row>
    <row r="83" spans="4:4">
      <c r="D83" s="75"/>
    </row>
    <row r="84" spans="4:4">
      <c r="D84" s="75"/>
    </row>
    <row r="85" spans="4:4">
      <c r="D85" s="75"/>
    </row>
    <row r="86" spans="4:4">
      <c r="D86" s="75"/>
    </row>
    <row r="87" spans="4:4">
      <c r="D87" s="75"/>
    </row>
    <row r="88" spans="4:4">
      <c r="D88" s="75"/>
    </row>
    <row r="295" spans="4:4">
      <c r="D295" s="74"/>
    </row>
  </sheetData>
  <autoFilter ref="D6:D68"/>
  <mergeCells count="91">
    <mergeCell ref="AD65:AD68"/>
    <mergeCell ref="AE65:AE68"/>
    <mergeCell ref="D61:D64"/>
    <mergeCell ref="C61:C64"/>
    <mergeCell ref="AC61:AC64"/>
    <mergeCell ref="AD61:AD64"/>
    <mergeCell ref="AE61:AE64"/>
    <mergeCell ref="E61:E64"/>
    <mergeCell ref="E65:E68"/>
    <mergeCell ref="D65:D68"/>
    <mergeCell ref="C65:C68"/>
    <mergeCell ref="AC65:AC68"/>
    <mergeCell ref="I6:Z6"/>
    <mergeCell ref="D9:D12"/>
    <mergeCell ref="C9:C12"/>
    <mergeCell ref="AC9:AC12"/>
    <mergeCell ref="AD9:AD12"/>
    <mergeCell ref="AE9:AE12"/>
    <mergeCell ref="E9:E12"/>
    <mergeCell ref="D17:D20"/>
    <mergeCell ref="C17:C20"/>
    <mergeCell ref="AC17:AC20"/>
    <mergeCell ref="AD17:AD20"/>
    <mergeCell ref="AE17:AE20"/>
    <mergeCell ref="D13:D16"/>
    <mergeCell ref="C13:C16"/>
    <mergeCell ref="AC13:AC16"/>
    <mergeCell ref="AD13:AD16"/>
    <mergeCell ref="AE13:AE16"/>
    <mergeCell ref="E13:E16"/>
    <mergeCell ref="E17:E20"/>
    <mergeCell ref="D21:D24"/>
    <mergeCell ref="C21:C24"/>
    <mergeCell ref="AC21:AC24"/>
    <mergeCell ref="AD21:AD24"/>
    <mergeCell ref="AE21:AE24"/>
    <mergeCell ref="E21:E24"/>
    <mergeCell ref="D25:D28"/>
    <mergeCell ref="C25:C28"/>
    <mergeCell ref="AC25:AC28"/>
    <mergeCell ref="AD25:AD28"/>
    <mergeCell ref="AE25:AE28"/>
    <mergeCell ref="E25:E28"/>
    <mergeCell ref="D33:D36"/>
    <mergeCell ref="C33:C36"/>
    <mergeCell ref="AC33:AC36"/>
    <mergeCell ref="AD33:AD36"/>
    <mergeCell ref="AE33:AE36"/>
    <mergeCell ref="E33:E36"/>
    <mergeCell ref="D29:D32"/>
    <mergeCell ref="C29:C32"/>
    <mergeCell ref="AC29:AC32"/>
    <mergeCell ref="AD29:AD32"/>
    <mergeCell ref="AE29:AE32"/>
    <mergeCell ref="E29:E32"/>
    <mergeCell ref="D41:D44"/>
    <mergeCell ref="C41:C44"/>
    <mergeCell ref="AC41:AC44"/>
    <mergeCell ref="AD41:AD44"/>
    <mergeCell ref="AE41:AE44"/>
    <mergeCell ref="E41:E44"/>
    <mergeCell ref="D37:D40"/>
    <mergeCell ref="C37:C40"/>
    <mergeCell ref="AC37:AC40"/>
    <mergeCell ref="AD37:AD40"/>
    <mergeCell ref="AE37:AE40"/>
    <mergeCell ref="E37:E40"/>
    <mergeCell ref="D49:D52"/>
    <mergeCell ref="C49:C52"/>
    <mergeCell ref="AC49:AC52"/>
    <mergeCell ref="AD49:AD52"/>
    <mergeCell ref="AE49:AE52"/>
    <mergeCell ref="E49:E52"/>
    <mergeCell ref="D45:D48"/>
    <mergeCell ref="C45:C48"/>
    <mergeCell ref="AC45:AC48"/>
    <mergeCell ref="AD45:AD48"/>
    <mergeCell ref="AE45:AE48"/>
    <mergeCell ref="E45:E48"/>
    <mergeCell ref="D53:D56"/>
    <mergeCell ref="C53:C56"/>
    <mergeCell ref="AC53:AC56"/>
    <mergeCell ref="AD53:AD56"/>
    <mergeCell ref="AE53:AE56"/>
    <mergeCell ref="E53:E56"/>
    <mergeCell ref="D57:D60"/>
    <mergeCell ref="C57:C60"/>
    <mergeCell ref="AC57:AC60"/>
    <mergeCell ref="AD57:AD60"/>
    <mergeCell ref="AE57:AE60"/>
    <mergeCell ref="E57:E60"/>
  </mergeCells>
  <pageMargins left="0.2" right="0.2" top="0.3" bottom="0.3" header="0" footer="0.2"/>
  <pageSetup scale="47" fitToHeight="0" orientation="landscape" r:id="rId1"/>
  <headerFooter>
    <oddFooter>&amp;L&amp;K00-047[  &amp;"-,Bold Italic"Mia &amp; Miles&amp;"-,Regular" ] Inventory Report&amp;C&amp;"Garamond,Regular"&amp;K00-049LEEWARD INTERNATIONAL INC&amp;R&amp;K00-047&amp;P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mia and miles</vt:lpstr>
      <vt:lpstr>'mia and miles'!Print_Area</vt:lpstr>
      <vt:lpstr>'mia and miles'!Print_Titles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2023-02-24T17:14:59Z</cp:lastPrinted>
  <dcterms:created xsi:type="dcterms:W3CDTF">2020-11-05T16:43:32Z</dcterms:created>
  <dcterms:modified xsi:type="dcterms:W3CDTF">2024-10-29T09:29:53Z</dcterms:modified>
</cp:coreProperties>
</file>